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решение" sheetId="1" r:id="rId1"/>
    <sheet name="прил 1" sheetId="2" r:id="rId2"/>
    <sheet name="прил 2" sheetId="3" r:id="rId3"/>
    <sheet name="прил 3" sheetId="4" r:id="rId4"/>
    <sheet name="прил 4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 " sheetId="13" r:id="rId13"/>
    <sheet name="прил 13" sheetId="14" r:id="rId14"/>
    <sheet name="прил 14" sheetId="15" r:id="rId15"/>
    <sheet name="прил 15" sheetId="16" r:id="rId16"/>
    <sheet name="прил 16" sheetId="17" r:id="rId17"/>
    <sheet name="прил 17" sheetId="18" r:id="rId18"/>
    <sheet name="прил 18" sheetId="19" r:id="rId19"/>
  </sheets>
  <definedNames>
    <definedName name="_Toc164233559" localSheetId="0">'решение'!$A$22</definedName>
    <definedName name="XEON1_Budget08K_PRB_ADM_Rep_" localSheetId="6">'прил 6'!$A$16:$C$39</definedName>
    <definedName name="XEON1_Budget08K_PRB_ADM_Rep_" localSheetId="7">'прил 7'!$A$17:$C$21</definedName>
    <definedName name="XEON1_Budget08K_PRB_ADM_Rep_" localSheetId="8">'прил 8'!$A$15:$C$18</definedName>
    <definedName name="XEON1_Budget08K_PRB_D_IF_Rep" localSheetId="1">'прил 1'!$A$11:$C$58</definedName>
    <definedName name="XEON1_Budget08K_PRB_D_IF_Rep" localSheetId="2">'прил 2'!$A$13:$C$13</definedName>
    <definedName name="XEON1_Budget08K_PRB_D_IF_Rep" localSheetId="3">'прил 3'!$A$13:$C$22</definedName>
    <definedName name="XEON1_Budget08K_PRB_D_IF_Rep" localSheetId="4">'прил 4'!$A$14:$C$23</definedName>
    <definedName name="_xlnm.Print_Titles" localSheetId="1">'прил 1'!$11:$11</definedName>
    <definedName name="_xlnm.Print_Titles" localSheetId="2">'прил 2'!$13:$13</definedName>
    <definedName name="_xlnm.Print_Titles" localSheetId="3">'прил 3'!$12:$12</definedName>
    <definedName name="_xlnm.Print_Titles" localSheetId="4">'прил 4'!$13:$13</definedName>
    <definedName name="_xlnm.Print_Titles" localSheetId="6">'прил 6'!$16:$16</definedName>
    <definedName name="_xlnm.Print_Titles" localSheetId="8">'прил 8'!$15:$15</definedName>
    <definedName name="Запрос_из_Проект_по_доходам" localSheetId="3">'прил 3'!#REF!</definedName>
    <definedName name="Запрос_из_Проект_по_доходам" localSheetId="4">'прил 4'!#REF!</definedName>
    <definedName name="Запрос_из_Проект_по_доходам_и_источникам" localSheetId="1">'прил 1'!$A$12:$C$58</definedName>
    <definedName name="Запрос_из_Проект_по_доходам_и_источникам" localSheetId="2">'прил 2'!#REF!</definedName>
    <definedName name="_xlnm.Print_Area" localSheetId="1">'прил 1'!$A$1:$C$61</definedName>
    <definedName name="_xlnm.Print_Area" localSheetId="2">'прил 2'!$A$1:$D$64</definedName>
    <definedName name="_xlnm.Print_Area" localSheetId="3">'прил 3'!$A$1:$C$22</definedName>
    <definedName name="_xlnm.Print_Area" localSheetId="4">'прил 4'!$A$2:$D$23</definedName>
    <definedName name="_xlnm.Print_Area" localSheetId="6">'прил 6'!$A$1:$C$43</definedName>
    <definedName name="_xlnm.Print_Area" localSheetId="7">'прил 7'!$A$1:$C$22</definedName>
    <definedName name="_xlnm.Print_Area" localSheetId="8">'прил 8'!$A$1:$C$18</definedName>
    <definedName name="_xlnm.Print_Area" localSheetId="0">'решение'!$A$1:$B$84</definedName>
  </definedNames>
  <calcPr fullCalcOnLoad="1"/>
</workbook>
</file>

<file path=xl/sharedStrings.xml><?xml version="1.0" encoding="utf-8"?>
<sst xmlns="http://schemas.openxmlformats.org/spreadsheetml/2006/main" count="1550" uniqueCount="494">
  <si>
    <t>Расходы на выплату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</si>
  <si>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</si>
  <si>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</si>
  <si>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</si>
  <si>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</si>
  <si>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</si>
  <si>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</si>
  <si>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 аппарат</t>
  </si>
  <si>
    <t>0020400</t>
  </si>
  <si>
    <t>Иные закупки товаров, работ и услуг для государственных (муниципальных) нужд</t>
  </si>
  <si>
    <t>Закупка товаров,работ,услуг в сфере информационно-коммуникационных технологий</t>
  </si>
  <si>
    <t>Прочая закупка товаров, работ иуслуг для государственных( муниципальных) нужд</t>
  </si>
  <si>
    <t>Уплата прочих налогов,сборов и иных платежей</t>
  </si>
  <si>
    <t>Межбюджетные трансферты</t>
  </si>
  <si>
    <t>Субвенции бюджетам муниципальных  образований для финансового обеспечения расходных обязательств, возникающих при выполнении
Государственных полномочий 
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</si>
  <si>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граждан),2.2,2.4,2.7,3.2,3.3(в части административных правонарушений, совершенных в отношении объектов культурного наследия( памятников истории и культуры) местного значения, их территорий ,зон их охраны.4.1,5.1-5.7,6.1-6.3,7.1,7.2,7.3(в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транспортом),8.1-8.3,частью 2 статьи 9.1,статьей 9.3 Областного закона от 25 октября 2002года № 273-ЗС «Об административных правонарушениях»</t>
  </si>
  <si>
    <t>Субвенции</t>
  </si>
  <si>
    <t>Обеспечение  проведения выборов и референдумов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</si>
  <si>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</si>
  <si>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</si>
  <si>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020 0000</t>
  </si>
  <si>
    <t>Проведение выборов Главы муниципального образования</t>
  </si>
  <si>
    <t>020 0002</t>
  </si>
  <si>
    <t>Проведение выборов представительных органов муниципального образования муниципального образования</t>
  </si>
  <si>
    <t>020 0003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</si>
  <si>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</si>
  <si>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</si>
  <si>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</si>
  <si>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</si>
  <si>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</si>
  <si>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</si>
  <si>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Прочая закупка товаров. Работ иуслуг для государственных( муниципальных) нужд</t>
  </si>
  <si>
    <t>Национальная оборона</t>
  </si>
  <si>
    <t>Мобилизационная  и  вневойсковая подготовка</t>
  </si>
  <si>
    <t>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</si>
  <si>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</si>
  <si>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</si>
  <si>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</si>
  <si>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</si>
  <si>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</si>
  <si>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</si>
  <si>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</si>
  <si>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</si>
  <si>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</si>
  <si>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540</t>
  </si>
  <si>
    <t>Поисковые и аварийно-спасательные учреждения</t>
  </si>
  <si>
    <t>НАЦИОНАЛЬНАЯ ЭКОНОМИКА</t>
  </si>
  <si>
    <t>Дорожное хозяйство (дорожные фонды)</t>
  </si>
  <si>
    <t>Региональные целевые программы</t>
  </si>
  <si>
    <t>522 00 00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</si>
  <si>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</si>
  <si>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522 27 00</t>
  </si>
  <si>
    <t>Субсидии</t>
  </si>
  <si>
    <t>Целевые программы муниципальных образований</t>
  </si>
  <si>
    <t>Долгосрочная муниципальная целевая  программа " Развитие автомобильных дорог общего пользования местного значения и тротуаров в Сальском районе на 2010-2014 годы"</t>
  </si>
  <si>
    <t>Прочая закупка товаров, работ и услуг для государственных( муниципальных) нужд</t>
  </si>
  <si>
    <t>ЖИЛИЩНО-КОММУНАЛЬНОЕ ХОЗЯЙСТВО</t>
  </si>
  <si>
    <t>05</t>
  </si>
  <si>
    <t>Жилищное хозяйство</t>
  </si>
  <si>
    <t>Благоустройство</t>
  </si>
  <si>
    <t> 05</t>
  </si>
  <si>
    <t> 03</t>
  </si>
  <si>
    <t>Долгосрочная муниципальная целевая  программа " Энергосбережение и повышение энергетической эффективности в Манычском сельском поселении на период 2012-2014 годы"</t>
  </si>
  <si>
    <t>Муниципальная долгосрочная целевая программа «Благоустройство территории Манычского сельского поселения на 2012-2015 годы»</t>
  </si>
  <si>
    <t xml:space="preserve">КУЛЬТУРА И  КИНЕМАТОГРАФИЯ </t>
  </si>
  <si>
    <t>08</t>
  </si>
  <si>
    <t>Культура</t>
  </si>
  <si>
    <t>Муниципальная долгосрочная целевая программа « Культура Манычского сельского поселения Сальского района (2010-2013 годы)»</t>
  </si>
  <si>
    <t>Предоставление субсидий государственным (муниципальным) бюджетным,автономным учреждениям и иным комерческим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</si>
  <si>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</si>
  <si>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</si>
  <si>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выполнение работ)</t>
  </si>
  <si>
    <t>Физическая культура и спорт</t>
  </si>
  <si>
    <t>Другие вопросы в области физической культуры и спорта</t>
  </si>
  <si>
    <t>Реализация государственных функций в области физической культуры и спорта</t>
  </si>
  <si>
    <t>11</t>
  </si>
  <si>
    <t>ИТОГО:</t>
  </si>
  <si>
    <t xml:space="preserve">                                                                                               Приложение 10</t>
  </si>
  <si>
    <t xml:space="preserve">поселения Сальского района на 2013 год   </t>
  </si>
  <si>
    <t xml:space="preserve">  и на плановый период 2014 и 2015 годов» </t>
  </si>
  <si>
    <t>целевым статьям и  видам  расходов классификации расходов бюджетов на плановый период 2013 и 2014 годов</t>
  </si>
  <si>
    <t>плановый период</t>
  </si>
  <si>
    <t>Межбюджетные тансферты</t>
  </si>
  <si>
    <t xml:space="preserve">Субвенции </t>
  </si>
  <si>
    <t>Условно утвержденные расходы</t>
  </si>
  <si>
    <t>999 00 00</t>
  </si>
  <si>
    <t>Иные условно утвержденные расходы</t>
  </si>
  <si>
    <t>999 00 04</t>
  </si>
  <si>
    <t>Специальные расходы</t>
  </si>
  <si>
    <t>НАЦИОНАЛЬНАЯ  ЭКОНОМИКА</t>
  </si>
  <si>
    <t>Долгосрочная муниципальная целевая  программа " Энергосбережение и повышение энергетической эффективности в Манычском сельском поселении на период 2010-2014 годы"</t>
  </si>
  <si>
    <t xml:space="preserve">КУЛЬТУРА , КИНЕМАТОГРАФИЯ </t>
  </si>
  <si>
    <t xml:space="preserve">                                                                                               Приложение 11</t>
  </si>
  <si>
    <t xml:space="preserve">поселения Сальского района на 2013 год  и </t>
  </si>
  <si>
    <t xml:space="preserve"> на плановый период 2014 и 2015 годов» </t>
  </si>
  <si>
    <t>МИН</t>
  </si>
  <si>
    <t>Субвенциии</t>
  </si>
  <si>
    <t>951</t>
  </si>
  <si>
    <t>Долгосрочная муниципальная целевая  программа " Энергосбережение и повышение энергетической эффективности в Манычском сельском поселении на период 2012-2015 годы"</t>
  </si>
  <si>
    <t xml:space="preserve">                                                                                               Приложение 12</t>
  </si>
  <si>
    <t>целевым статьям и  видам  расходов классификации расходов бюджетов на плановый период 2014 и 2015 годов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</si>
  <si>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</si>
  <si>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</si>
  <si>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0700500</t>
  </si>
  <si>
    <t>Резервные средства</t>
  </si>
  <si>
    <t>9990000</t>
  </si>
  <si>
    <t>9990004</t>
  </si>
  <si>
    <t xml:space="preserve">Приложение 13
к решению Собрания депутатов
Манычского сельского поселения
«О бюджете Манычского сельского
поселения  Сальского района на 2013 год  и  на плановый период 2014 и 2015 годов»
</t>
  </si>
  <si>
    <t xml:space="preserve">Суммы межбюджетных трансфертов, предоставляемых 
согласно статьи  9 Областного закона
«Об областном бюджете на 2013 и на плановый период 2014 и 2015 годов»
бюджета Манычского сельского поселения  Сальского района на 2013 год
</t>
  </si>
  <si>
    <t>(тыс.руб.)</t>
  </si>
  <si>
    <t>Наименование расходов, осуществляемых за счет субвенций, предоставленных для обеспечения осуществления органами местного самоуправления отдельных полномочий, из Фонда компенсаций областного бюджета</t>
  </si>
  <si>
    <t>Классификация расходов</t>
  </si>
  <si>
    <t>рздел подраздел</t>
  </si>
  <si>
    <t>Целевая статья</t>
  </si>
  <si>
    <t>Вид расходов</t>
  </si>
  <si>
    <t>0104</t>
  </si>
  <si>
    <t>Субвенции бюджетам муниципальных  образований для финансового обеспечения расходных обязательств, возникающих при выполнении</t>
  </si>
  <si>
    <t xml:space="preserve">Государственных полномочий </t>
  </si>
  <si>
    <t>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</si>
  <si>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</t>
  </si>
  <si>
    <t>0203</t>
  </si>
  <si>
    <t>02 03</t>
  </si>
  <si>
    <t>Осуществление первичного воинского учета на территориях, где отсутствуют военные комисариаты</t>
  </si>
  <si>
    <t>ВСЕГО</t>
  </si>
  <si>
    <t xml:space="preserve">Приложение 14
к решению Собрания депутатов
Манычского сельского поселения
«О бюджете Манычского сельского
поселения  Сальского района на 2013 год и  на плановый период 2014 и 2015 годов»
</t>
  </si>
  <si>
    <t xml:space="preserve">Суммы межбюджетных трансфертов, предоставляемых согласно статьи 9 Областного закона
«Об областном бюджете на 2013 год и на плановый период 2014 и 2015 годов»
Бюджета Манычского сельского поселения Сальского района на плановый период 2014 и 2015 годов
</t>
  </si>
  <si>
    <t>Плановый период</t>
  </si>
  <si>
    <t>Государственных полномочий</t>
  </si>
  <si>
    <t xml:space="preserve">Приложение 15
к решению Собрания депутатов
 Манычского  сельского поселения
 "О бюджете Манычского сельского  
Поселения Сальского района 
на 2013 год и на плановый период 
2014 и 2015 годов "
</t>
  </si>
  <si>
    <t>Суммы иных межбюджетных трансфертов, предоставляемых  местному бюджету за счет Фонда софинансирования расходов   на 2013 год.</t>
  </si>
  <si>
    <t>Наименование расходов, осуществляемых за счет субсидий</t>
  </si>
  <si>
    <t>раздел подраздел</t>
  </si>
  <si>
    <t>0409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</si>
  <si>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</si>
  <si>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Приложение 16</t>
  </si>
  <si>
    <t>к решению Собрания депутатов</t>
  </si>
  <si>
    <t xml:space="preserve"> Манычского  сельского поселения</t>
  </si>
  <si>
    <t xml:space="preserve"> "О бюджете Манычского сельского  </t>
  </si>
  <si>
    <t xml:space="preserve">Поселения Сальского района </t>
  </si>
  <si>
    <t xml:space="preserve">на 2013 год и на плановый период </t>
  </si>
  <si>
    <t>Суммы иных межбюджетных трансфертов, предоставляемых  местному бюджету за счет Фонда софинансирования расходов   на плановый период 2014 и 2015 годов.</t>
  </si>
  <si>
    <t>2015год</t>
  </si>
  <si>
    <t>Приложение 17</t>
  </si>
  <si>
    <t xml:space="preserve">                                                                                        к решению Собрания </t>
  </si>
  <si>
    <t>депутатов Манычского сельского поселения</t>
  </si>
  <si>
    <t xml:space="preserve">                                                                       "О бюджете Манычского сельского поселения  </t>
  </si>
  <si>
    <t>Сальского района на 2013год и на плановый период 2014 и 2015 годов»</t>
  </si>
  <si>
    <t xml:space="preserve">Межбюджетные трансферты, передаваемые  бюджету Сальского  района 
из бюджета поселения на осуществление части полномочий по решению вопросов местного значения в соответствии с заключенными соглашениями на 2013 год
</t>
  </si>
  <si>
    <t>тыс. руб.</t>
  </si>
  <si>
    <t>2013год</t>
  </si>
  <si>
    <t>Субвенция на передачу полномочий по АСС, ГО и ЧС:</t>
  </si>
  <si>
    <t xml:space="preserve">-создание, содержание и организация деятельности </t>
  </si>
  <si>
    <t>аварийно-спасательных служб и (или) аварийно-спасательных  формирований на территории поселения</t>
  </si>
  <si>
    <t>ликвидации последствий чрезвычайных ситуаций  в границах поселения и организации и осуществлению мероприятий по  гражданской обороне ,защите населения и территории  поселения  от чрезвычайных ситуаций природного и техногенного характера</t>
  </si>
  <si>
    <t>ИТОГО</t>
  </si>
  <si>
    <t xml:space="preserve">                                                                                                                                                                                                Приложение 18</t>
  </si>
  <si>
    <t xml:space="preserve">Межбюджетные трансферты, передаваемые  бюджету Сальского  района 
из бюджета поселения на осуществление части полномочий по решению вопросов местного значения в соответствии с заключенными соглашениями на 2014 и 2015 годы
</t>
  </si>
  <si>
    <t>тыс.руб</t>
  </si>
  <si>
    <t>2014год</t>
  </si>
  <si>
    <r>
      <t xml:space="preserve">Прочие доходы от оказания платных услуг (работ) получателями средств бюджетов </t>
    </r>
    <r>
      <rPr>
        <sz val="12"/>
        <color indexed="8"/>
        <rFont val="Times New Roman"/>
        <family val="1"/>
      </rPr>
      <t xml:space="preserve">поселений </t>
    </r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</si>
  <si>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поселений </t>
    </r>
  </si>
  <si>
    <r>
      <t>Муниципальная долгосрочная целевая программа «</t>
    </r>
    <r>
      <rPr>
        <sz val="10"/>
        <rFont val="Times New Roman"/>
        <family val="1"/>
      </rPr>
      <t>Благоустройство территории Манычского сельского поселения на 2012-2015 годы»</t>
    </r>
  </si>
  <si>
    <r>
      <t xml:space="preserve">Субвенции бюджетам муниципальных </t>
    </r>
    <r>
      <rPr>
        <sz val="11"/>
        <color indexed="8"/>
        <rFont val="MS Sans Serif"/>
        <family val="2"/>
      </rPr>
      <t xml:space="preserve"> </t>
    </r>
    <r>
      <rPr>
        <sz val="11"/>
        <color indexed="8"/>
        <rFont val="Times New Roman"/>
        <family val="1"/>
      </rPr>
      <t>образований для финансового обеспечения расходных обязательств, возникающих при выполнении</t>
    </r>
  </si>
  <si>
    <r>
      <t>2014 и 2015 годов</t>
    </r>
    <r>
      <rPr>
        <sz val="11"/>
        <rFont val="Arial"/>
        <family val="2"/>
      </rPr>
      <t xml:space="preserve"> "</t>
    </r>
  </si>
  <si>
    <r>
      <t>-</t>
    </r>
    <r>
      <rPr>
        <i/>
        <sz val="11"/>
        <rFont val="Times New Roman"/>
        <family val="1"/>
      </rPr>
      <t>подготовка и обучение населения в области ГО и действиям в ЧС в рамках осуществления  полномочий по участию в предупреждении и</t>
    </r>
  </si>
  <si>
    <t xml:space="preserve"> </t>
  </si>
  <si>
    <t xml:space="preserve">О  бюджете  Манычского  сельского поселения Сальского района на  2013  год и  на  плановый период  2014  и  2015  годов
</t>
  </si>
  <si>
    <t>Статья 1. Основные характеристики бюджета  Манычского сельского поселения Сальского  района  на 2013 год и на плановый период 2014 и 2015 годов</t>
  </si>
  <si>
    <t>1) прогнозируемый общий объем доходов местного бюджета в сумме  9956,4 тыс. рублей;</t>
  </si>
  <si>
    <t>2) общий объем расходов местного бюджета в сумме  9956,4 тыс. рублей;</t>
  </si>
  <si>
    <r>
      <t>1) прогнозируемый общий объем доходов местного бюджета на 2014 год в сумме  6801,9 тыс. рублей и на 2015 год в сумме  6978,8 тыс. рублей</t>
    </r>
    <r>
      <rPr>
        <sz val="12"/>
        <color indexed="53"/>
        <rFont val="Times New Roman"/>
        <family val="1"/>
      </rPr>
      <t>;</t>
    </r>
  </si>
  <si>
    <t>2) общий объем расходов  местного бюджета на 2014 год в сумме  6801,9 тыс. рублей, в том числе условно утвержденные расходы в сумме 128,5 тыс. рублей, и на 2014 год в сумме 6978,8 тыс. рублей, в том числе условно утвержденные расходы в сумме 263,1 тыс. рублей;</t>
  </si>
  <si>
    <t>Статья 2.  Нормативы отчислений  доходов  в  местный  бюджет  на 2013 год и на плановый период 2014 и 2015 годов</t>
  </si>
  <si>
    <t>Утвердить нормативы отчислений доходов  в  местный  бюджет  на 2013 год и на плановый период 2014 и 2015 годов согласно приложению 5 к настоящему решению.</t>
  </si>
  <si>
    <t>Статья 4. Бюджетные ассигнования местного бюджета на 2013 год и на плановый период 2014 и 2015 годов</t>
  </si>
  <si>
    <t xml:space="preserve">   Манычского  сельского поселения                             Г.П.Бавина</t>
  </si>
  <si>
    <r>
      <t>2.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Настоящее решение  вступает в силу с 1 января 2013 года.</t>
    </r>
  </si>
  <si>
    <t xml:space="preserve"> Статья 7. Особенности исполнения местного бюджета в 2013 году</t>
  </si>
  <si>
    <t xml:space="preserve">  1.  Установить  плату  за  предоставление  муниципальных  гарантий  Администрации Манычского  сельского поселения  на  2013  год и на плановый период 2014 и 2015 годов   в размере  0,5  процента, от  суммы  обязательств,  обеспечиваемых  муниципальной  гарантией Администрации Манычского сельского поселения.      </t>
  </si>
  <si>
    <t xml:space="preserve">     1)  на  2013  год согласно приложению  17 к настоящему решению;</t>
  </si>
  <si>
    <t xml:space="preserve">     2)  на   плановый  период   2014  и  2015   годов  согласно приложению 18 к настоящему решению;</t>
  </si>
  <si>
    <t>2. Направить суммы межбюджетных трансфертов,  предоставляемых  согласно  статьи   7  решения Собрания депутатов Сальского района  «О  бюджете  Сальского района на  2013  год  и  на  плановый  период  2014  и  2015  годов» за счет средств Фонда софинансирования расходов поселений  бюджету  Манычского сельского поселения Сальского  района :</t>
  </si>
  <si>
    <t xml:space="preserve">    2)  на плановый период 2014  и 2015 годов согласно приложению 14  к настоящему решению.</t>
  </si>
  <si>
    <t xml:space="preserve">   1) на 2013 год  согласно приложению 13  к настоящему решению;</t>
  </si>
  <si>
    <t xml:space="preserve">  1. Направить суммы межбюджетных трансфертов,  предоставляемых  согласно  статьи   9  Областного  закона  «Об  областном  бюджете  на  2013  год  и  на  плановый  период  2014  и  2015  годов»  бюджету  Манычского  сельского поселения Сальского  района:</t>
  </si>
  <si>
    <r>
      <t xml:space="preserve">    </t>
    </r>
    <r>
      <rPr>
        <sz val="12"/>
        <rFont val="Times New Roman"/>
        <family val="1"/>
      </rPr>
      <t xml:space="preserve">Российская  Федерация    </t>
    </r>
  </si>
  <si>
    <t xml:space="preserve">  Ростовская  область</t>
  </si>
  <si>
    <t>Сальский район</t>
  </si>
  <si>
    <r>
      <t xml:space="preserve">   </t>
    </r>
    <r>
      <rPr>
        <b/>
        <sz val="18"/>
        <rFont val="Times New Roman"/>
        <family val="1"/>
      </rPr>
      <t>СОБРАНИЕ  ДЕПУТАТОВ</t>
    </r>
  </si>
  <si>
    <t>Принято</t>
  </si>
  <si>
    <t>Собранием депутатов</t>
  </si>
  <si>
    <t>Манычского  сельского поселения                            "30"ноября2012г.</t>
  </si>
  <si>
    <t xml:space="preserve"> РЕШЕНИЕ</t>
  </si>
  <si>
    <t>№ 8</t>
  </si>
  <si>
    <t xml:space="preserve">      "30"ноября 2012 года</t>
  </si>
  <si>
    <t>4) верхний предел  муниципального внутреннего долга бюджета Манычского сельского поселения Сальского  района на 1 января 2013 года в сумме 0,0 тыс. рублей, в том числе верхний предел долга по муниципальным гарантиям  Администрации Манычского  сельского поселения  в сумме 0,0 тыс. рублей;</t>
  </si>
  <si>
    <t>2. Утвердить основные характеристики местного бюджета на плановый период 2013 и 2014 годов, определенные с учетом уровня инфляции, не превышающего 6,3 процента (декабрь 2013 года к декабрю 2012 года) и 5,7 процента (декабрь 2014 года к декабрю 2013 года) соответственно:</t>
  </si>
  <si>
    <r>
      <t>1) прогнозируемый общий объем доходов местного бюджета на 2013 год в сумме  6748,1 тыс. рублей и на 2014 год в сумме  9450,7 тыс. рублей</t>
    </r>
    <r>
      <rPr>
        <sz val="12"/>
        <color indexed="53"/>
        <rFont val="Times New Roman"/>
        <family val="1"/>
      </rPr>
      <t>;</t>
    </r>
  </si>
  <si>
    <t>2) общий объем расходов  местного бюджета на 2013 год в сумме  7305,0 тыс. рублей, в том числе условно утвержденные расходы в сумме 168,7 тыс. рублей, и на 2014 год в сумме 10019,5 тыс. рублей, в том числе условно утвержденные расходы в сумме 472,5 тыс. рублей;</t>
  </si>
  <si>
    <t>3) предельный объем муниципального долга бюджета Манычского  сельского поселения Сальского района на 2013 год в сумме 5569,4 тыс. рублей и на 2014 год в сумме  5688,3 тыс. рублей;</t>
  </si>
  <si>
    <t>4) верхний предел муниципального внутреннего долга бюджета Манычского  сельского поселения Сальского района  на 1 января 2014 года в сумме  0,0 тыс. рублей, в том числе верхний предел долга по муниципальным гарантиям Администрации  Манычского сельского поселения в сумме 0,0 тыс. рублей  и верхний предел муниципального внутреннего долга бюджета  Манычского сельского поселения Сальского  района  на 1 января 2015 года в сумме  0,0 тыс. рублей, в том числе верхний предел долга по муниципальным гарантиям Администрации Манычского сельского поселения в сумме 0,0 тыс. рублей;</t>
  </si>
  <si>
    <t>5) прогнозируемый дефицит местного бюджета на 2013 год в сумме 556,9 тыс. рублей и на 2014 год в сумме 568,8 тыс. рублей.</t>
  </si>
  <si>
    <t>3. Учесть в местном бюджете объем поступлений доходов на 2012 год согласно приложению 1 к настоящему  решению, на плановый период 2013 и 2014 годов согласно приложению 2 к настоящему решению.</t>
  </si>
  <si>
    <t>4. Утвердить  источники финансирования дефицита местного бюджета на 2012 год согласно приложению 3 к настоящему решению, на плановый период 2013 и 2014 годов согласно приложению 4 к настоящему решению.</t>
  </si>
  <si>
    <t>Статья 3. Главные администраторы доходов  местного  бюджета и главные администраторы источников финансирования дефицита местного бюджета</t>
  </si>
  <si>
    <t>1. Утвердить перечень главных администраторов доходов местного бюджета - органов  местного  самоуправления  поселения  согласно приложению 6 к настоящему решению.</t>
  </si>
  <si>
    <t>2. Утвердить перечень главных администраторов доходов местного бюджета –  органов вышестоящих  уровней  государственной власти  согласно приложению 7 к настоящему решению.</t>
  </si>
  <si>
    <t>3. Утвердить перечень главных администраторов источников финансирования дефицита  местного бюджета согласно приложению 8 к настоящему решению.</t>
  </si>
  <si>
    <t>1. Утвердить:</t>
  </si>
  <si>
    <t>1) распределение бюджетных ассигнований по разделам и подразделам, целевым статьям и видам расходов классификации расходов бюджетов на 2012 год согласно приложению 9  к настоящему решению и на плановый период 2013 и 2014 годов согласно приложению 10 к настоящему  решению;</t>
  </si>
  <si>
    <t>2) ведомственную структуру расходов местного бюджета на 2012 год согласно приложению 11 к настоящему решению;</t>
  </si>
  <si>
    <t>3) ведомственную структуру расходов местного бюджета на плановый период 2013 и 2014 годов согласно приложению 12 к настоящему решению.</t>
  </si>
  <si>
    <t>Статья 5. Межбюджетные трансферты</t>
  </si>
  <si>
    <t xml:space="preserve">   на 2012 год  согласно приложению 15  к настоящему решению;</t>
  </si>
  <si>
    <r>
      <t xml:space="preserve">               на плановый период 2013  и 2014 г</t>
    </r>
    <r>
      <rPr>
        <sz val="14"/>
        <rFont val="Times New Roman"/>
        <family val="1"/>
      </rPr>
      <t>одов</t>
    </r>
    <r>
      <rPr>
        <sz val="12"/>
        <rFont val="Times New Roman"/>
        <family val="1"/>
      </rPr>
      <t xml:space="preserve"> согласно приложению 16  к настоящему решению;</t>
    </r>
  </si>
  <si>
    <t xml:space="preserve">   3.  Предусмотреть  межбюджетные  трансферты,  передаваемые  бюджету  муниципального района  из  бюджета  поселения на  осуществление  части  полномочий  по  решению  вопросов местного  значения  в  соответствии  с  заключенными  соглашениями:</t>
  </si>
  <si>
    <t>Статья 6.  Предоставление муниципальных  гарантий  Администрации Манычского  сельского поселения</t>
  </si>
  <si>
    <t xml:space="preserve"> 2.  Предоставление  муниципальных  гарантий  Администрации Манычского  сельского поселения  осуществляется  в  соответствии  с  решением  Собрания  депутатов  Манычского сельского поселения  от 21.10.  2008  года  №  90  «Об  утверждении  Положения  о  порядке  предоставления  муниципальных  гарантий  Администрации Манычского сельского поселения».</t>
  </si>
  <si>
    <t xml:space="preserve"> 1. Администрация  Манычского сельского поселения  списывает в 2012 году пени и штрафы по реструктурированной задолженности организаций по налогам, сборам, начисленным пеням и штрафам, подлежащим зачислению в бюджет  Манычского сельского поселения Сальского  района, при условиях полной уплаты организацией текущих платежей по налогам и сборам, подлежащим зачислению в  бюджет  Манычского сельского поселения Сальского  района, и досрочного погашения реструктурированной задолженности. Порядок списания сумм задолженности определяется Администрацией Манычского сельского поселения.</t>
  </si>
  <si>
    <t>2. Администрация  Манычского сельского поселения в 2012 году проводит мероприятия по реструктуризации задолженности организаций, осуществляющих деятельность на территории Манычского сельского поселения, по налогам, сборам, начисленным пеням и штрафам, подлежащим зачислению в бюджет  Манычского сельского поселения Сальского  района, в порядке и на условиях, установленных Администрацией  Манычского сельского поселения.</t>
  </si>
  <si>
    <t xml:space="preserve">      Статья 8. Вступление в силу настоящего решения  </t>
  </si>
  <si>
    <r>
      <t>1.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Настоящее  решение  опубликовать в газете « Сальская степь».</t>
    </r>
  </si>
  <si>
    <t xml:space="preserve">      Глава</t>
  </si>
  <si>
    <t>п. Степной Курган</t>
  </si>
  <si>
    <t xml:space="preserve">                        Манычского сельского поселения                                                                                                                    </t>
  </si>
  <si>
    <t>2. Утвердить основные характеристики местного бюджета на плановый период 2014 и 2015 годов, определенные с учетом уровня инфляции, не превышающего 105,7 процента (декабрь 2014 года к декабрю 2013 года) и 105,3 процента (декабрь 2015 года к декабрю 2014 года) соответственно:</t>
  </si>
  <si>
    <t>1. Утвердить основные характеристики  бюджета  Манычского сельского поселения Сальского  района  (далее  -  местный  бюджет)  на 2013 год, определенные с учетом уровня инфляции, не превышающего 106,3 процента (декабрь 2013 года к декабрю 2012 года):</t>
  </si>
  <si>
    <t>3) предельный объем муниципального  долга  бюджета Манычского сельского поселения Сальского района  в сумме   5044,5тыс. рублей;</t>
  </si>
  <si>
    <t>5) прогнозируемый дефицит местного бюджета в сумме  0 тыс. рублей.</t>
  </si>
  <si>
    <t>3) предельный объем муниципального долга бюджета Манычского  сельского поселения Сальского района на 2013 год в сумме 5142,4 тыс. рублей и на 2014 год в сумме  5261,2 тыс. рублей;</t>
  </si>
  <si>
    <t>5) прогнозируемый дефицит местного бюджета на 2013 год в сумме 0 тыс. рублей и на 2014 год в сумме 0 тыс. рублей.</t>
  </si>
  <si>
    <t xml:space="preserve">                                                           Приложение  1</t>
  </si>
  <si>
    <t xml:space="preserve">                                               к  проекту решения  Собрания  депутатов  </t>
  </si>
  <si>
    <t xml:space="preserve">                                          Манычского сельского поселения </t>
  </si>
  <si>
    <t xml:space="preserve"> "О бюджете  Манычского сельского поселения Сальского  района  </t>
  </si>
  <si>
    <t>на 2013 год и на плановый  период 2014 и 2015 годов"</t>
  </si>
  <si>
    <t>Объем поступлений доходов местного бюджета на 2013 год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</si>
  <si>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</si>
  <si>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</si>
  <si>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</si>
  <si>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</si>
  <si>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</si>
  <si>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</si>
  <si>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</si>
  <si>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</si>
  <si>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</si>
  <si>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</si>
  <si>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</si>
  <si>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</si>
  <si>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</si>
  <si>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</si>
  <si>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</si>
  <si>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</si>
  <si>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</si>
  <si>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</si>
  <si>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</si>
  <si>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</si>
  <si>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</si>
  <si>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</si>
  <si>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</si>
  <si>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</si>
  <si>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</si>
  <si>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</si>
  <si>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</si>
  <si>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</si>
  <si>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 1 05 03000 01 0000 110</t>
  </si>
  <si>
    <t>Единый сельскохозяйственный налог</t>
  </si>
  <si>
    <t> 1 05 03010 01 0000 110</t>
  </si>
  <si>
    <t>1 06 00000 00 0000 000</t>
  </si>
  <si>
    <t>НАЛОГИ НА ИМУЩЕСТВО</t>
  </si>
  <si>
    <t>1 06 01000 00 0000 110</t>
  </si>
  <si>
    <t> Налог на имущество физических лиц</t>
  </si>
  <si>
    <t> 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</si>
  <si>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</si>
  <si>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</si>
  <si>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</si>
  <si>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</si>
  <si>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</si>
  <si>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</si>
  <si>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</si>
  <si>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</si>
  <si>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</si>
  <si>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</si>
  <si>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</si>
  <si>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</si>
  <si>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</si>
  <si>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</si>
  <si>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 Российской 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</si>
  <si>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</si>
  <si>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</si>
  <si>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</si>
  <si>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</si>
  <si>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</si>
  <si>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</si>
  <si>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</si>
  <si>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</si>
  <si>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</si>
  <si>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</si>
  <si>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</si>
  <si>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</si>
  <si>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</si>
  <si>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</si>
  <si>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</si>
  <si>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</si>
  <si>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</si>
  <si>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</si>
  <si>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</si>
  <si>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</si>
  <si>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</si>
  <si>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</si>
  <si>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</si>
  <si>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</si>
  <si>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</si>
  <si>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</si>
  <si>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</si>
  <si>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</si>
  <si>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</si>
  <si>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</si>
  <si>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</si>
  <si>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</si>
  <si>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</si>
  <si>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</si>
  <si>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</si>
  <si>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</si>
  <si>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</si>
  <si>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</si>
  <si>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</si>
  <si>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</si>
  <si>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</si>
  <si>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</si>
  <si>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</si>
  <si>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</si>
  <si>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</si>
  <si>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 бюджетам</t>
  </si>
  <si>
    <t>2 02 04999 10 0000 151</t>
  </si>
  <si>
    <t>Прочие межбюджетные трансферты, передаваемые  бюджетам поселений</t>
  </si>
  <si>
    <t>Всего доходов</t>
  </si>
  <si>
    <t xml:space="preserve">                                                         Приложение  2</t>
  </si>
  <si>
    <t xml:space="preserve">                                               к  решению  Собрания  депутатов  </t>
  </si>
  <si>
    <t xml:space="preserve">                                                   Манычского сельского поселения </t>
  </si>
  <si>
    <t>на 2013 год и  на плановый   период  2014 и 2015 годов"</t>
  </si>
  <si>
    <t xml:space="preserve">Объем поступлений доходов местного бюджета </t>
  </si>
  <si>
    <t>на  плановый  период  2014  и  2015  годов</t>
  </si>
  <si>
    <t>Плановый  период</t>
  </si>
  <si>
    <t>2014  год</t>
  </si>
  <si>
    <t>2015  год</t>
  </si>
  <si>
    <t xml:space="preserve">                                                       Приложение  3</t>
  </si>
  <si>
    <t xml:space="preserve">                                       к решению  Собрания  депутатов  </t>
  </si>
  <si>
    <t xml:space="preserve">Манычского сельского поселения "О бюджете </t>
  </si>
  <si>
    <t xml:space="preserve">" Манычского  сельского поселения Сальского  района  </t>
  </si>
  <si>
    <t>на 2013 год и на плановый период 2014 и 2015 годов"</t>
  </si>
  <si>
    <t xml:space="preserve">Источники финансирования дефицита </t>
  </si>
  <si>
    <t>местного бюджета на 2013 год</t>
  </si>
  <si>
    <t>Код бюджетной  классификации  Российской  Федерации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</si>
  <si>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</si>
  <si>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</si>
  <si>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</si>
  <si>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</si>
  <si>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</si>
  <si>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</si>
  <si>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</si>
  <si>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</si>
  <si>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</si>
  <si>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</si>
  <si>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</si>
  <si>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</si>
  <si>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 бюджетов 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</si>
  <si>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</si>
  <si>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</si>
  <si>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</si>
  <si>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</si>
  <si>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</si>
  <si>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</si>
  <si>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</si>
  <si>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 бюджетов поселений</t>
  </si>
  <si>
    <t xml:space="preserve">                                                       Приложение  4</t>
  </si>
  <si>
    <t xml:space="preserve"> Манычского сельского поселения "О бюджете</t>
  </si>
  <si>
    <t xml:space="preserve">Манычского сельского поселения Сальского  района  </t>
  </si>
  <si>
    <t>местного бюджета на  плановый  период  2014 и  2015  годов</t>
  </si>
  <si>
    <t>2013 год</t>
  </si>
  <si>
    <t>2014 год</t>
  </si>
  <si>
    <t>Уменьшение прочих остатков денежных средств  бюджетов  поселений</t>
  </si>
  <si>
    <t xml:space="preserve">Приложение 5  к  решению  Собрания  депутатов Манычского сельского поселения «О бюджете Манычского сельского поселения  Сальского  района  на 2013  год и  на  плановый  период  2014 и 2015 годов»
</t>
  </si>
  <si>
    <t xml:space="preserve">            Нормативы отчислений  доходов в  местный  бюджет 
 на 2012 год и  на  плановый  период  2014  и  2015  годов 
                     </t>
  </si>
  <si>
    <t xml:space="preserve">  (в процентах)</t>
  </si>
  <si>
    <t>Наименование дохода</t>
  </si>
  <si>
    <t>Местный бюджет</t>
  </si>
  <si>
    <t xml:space="preserve">В  ЧАСТИ  ДОХОДОВ  ОТ  ОКАЗАНИЯ  ПЛАТНЫХ  УСЛУГ  (РАБОТ)  И  КОМПЕНСАЦИИ  ЗАТРАТ  ГОСУДАРСТВА  </t>
  </si>
  <si>
    <t>Прочие доходы от компенсации затрат бюджетов поселений</t>
  </si>
  <si>
    <t>Доходы, поступающие в порядке возмещения расходов, понесенных в связи с эксплуатацией имущества поселений</t>
  </si>
  <si>
    <t>В ЧАСТИ ШТРАФОВ, САНКЦИЙ, ВОЗМЕЩЕНИЯ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</si>
  <si>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</si>
  <si>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</si>
  <si>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В ЧАСТИ ПРОЧИХ НЕНАЛОГОВЫХ ДОХОДОВ</t>
  </si>
  <si>
    <t>Невыясненные поступления, зачисляемые в  бюджеты  поселений</t>
  </si>
  <si>
    <t xml:space="preserve">Примечание. 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 зачисления соответствующих налогов и сборов в местный бюджет.
</t>
  </si>
  <si>
    <t>Приложение 6</t>
  </si>
  <si>
    <t>к   решению Собрания депутатов</t>
  </si>
  <si>
    <t>Манычского сельского поселения</t>
  </si>
  <si>
    <t xml:space="preserve">"О бюджете Манычского сельского поселения </t>
  </si>
  <si>
    <t xml:space="preserve">Сальского района на 2013 год </t>
  </si>
  <si>
    <t>и на плановй период 2014 и 2015 годов"</t>
  </si>
  <si>
    <t>Перечень главных администраторов доходов местного бюджета -</t>
  </si>
  <si>
    <t xml:space="preserve"> органов местного самоуправления поселения</t>
  </si>
  <si>
    <t>Код бюджетной классификации Российской Федерации</t>
  </si>
  <si>
    <t>Наименование главного администратора доходов                                                                                                              местного бюджета</t>
  </si>
  <si>
    <t>главного адми-нист-ратора доходов</t>
  </si>
  <si>
    <t>доходов местного бюджета</t>
  </si>
  <si>
    <t>Администрация Манычского сельского поселения</t>
  </si>
  <si>
    <t xml:space="preserve">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</si>
  <si>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</si>
  <si>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</si>
  <si>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</si>
  <si>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</si>
  <si>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 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</si>
  <si>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</si>
  <si>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</si>
  <si>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</si>
  <si>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</si>
  <si>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</si>
  <si>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</si>
  <si>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</si>
  <si>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</si>
  <si>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</si>
  <si>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</si>
  <si>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</si>
  <si>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1 16 23051 10 0000 140</t>
  </si>
  <si>
    <t>1 16 23052 10 0000 140</t>
  </si>
  <si>
    <t>1 17 01050 10 0000 180</t>
  </si>
  <si>
    <t>Невыясненные поступления, зачисляемые  в  бюджеты поселений</t>
  </si>
  <si>
    <t>1 17 05050 10 0000 180</t>
  </si>
  <si>
    <t>Прочие неналоговые доходы бюджетов поселений</t>
  </si>
  <si>
    <t xml:space="preserve">  2 02 01001 10 0000 151   </t>
  </si>
  <si>
    <t xml:space="preserve">Дотации  бюджетам   поселений   на   выравнивание  бюджетной обеспеченности
</t>
  </si>
  <si>
    <t>Субвенциии  бюджетам  поселений  на  выполнение передаваемых полномочий субъектов Российской  Федерации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</si>
  <si>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</si>
  <si>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</si>
  <si>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</si>
  <si>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</si>
  <si>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</si>
  <si>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</si>
  <si>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</si>
  <si>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</si>
  <si>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</si>
  <si>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</si>
  <si>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</si>
  <si>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</si>
  <si>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</si>
  <si>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</si>
  <si>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</si>
  <si>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7</t>
  </si>
  <si>
    <t>Манычского  сельского поселения</t>
  </si>
  <si>
    <t xml:space="preserve">"О бюджете Манычского  сельского поселения </t>
  </si>
  <si>
    <t xml:space="preserve">Сальского района  на 2013 год </t>
  </si>
  <si>
    <t>и на плановый период 2014 и 2015 годов"</t>
  </si>
  <si>
    <t xml:space="preserve"> органов вышестоящих уровней государственной власти </t>
  </si>
  <si>
    <t>Наименование главного администратора доходов                                                          местного бюджета</t>
  </si>
  <si>
    <t>глав-ного адми-нист-ратора дохо-дов</t>
  </si>
  <si>
    <t>182</t>
  </si>
  <si>
    <t>Межрайонная инспекция Федеральной налоговой службы №16 по Ростовской области</t>
  </si>
  <si>
    <t>1 06 01030 10 0000 110</t>
  </si>
  <si>
    <t>1 09 04053 10 0000 110</t>
  </si>
  <si>
    <t>Земельный налог (по обязательствам, возникшим до        1 января 2006 года), мобилизуемый на территориях поселений</t>
  </si>
  <si>
    <t>Приложение 8</t>
  </si>
  <si>
    <t>манычского  сельского поселения</t>
  </si>
  <si>
    <t xml:space="preserve">"О бюджете Манычского сельского поселения  </t>
  </si>
  <si>
    <t xml:space="preserve">Перечень главных администраторов источников финансирования </t>
  </si>
  <si>
    <t>дефицита местного бюджета</t>
  </si>
  <si>
    <t>Наименование главного администратора источников финансирования дефицита местного бюджета</t>
  </si>
  <si>
    <t>главного администратора</t>
  </si>
  <si>
    <t>источников финансирования дефицита местного бюджета</t>
  </si>
  <si>
    <t>Администрация  Манычскогосельского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</si>
  <si>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</si>
  <si>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</si>
  <si>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Приложение 9</t>
  </si>
  <si>
    <t xml:space="preserve">к  решению Собрания депутатов </t>
  </si>
  <si>
    <t xml:space="preserve">"О бюджете  Манычского сельского </t>
  </si>
  <si>
    <t xml:space="preserve">поселения Сальского района на 2013 год  и на плановый период 2014 и 2015 годов» </t>
  </si>
  <si>
    <t xml:space="preserve">       Распределение бюджетных ассигнований    по разделам и подразделам, </t>
  </si>
  <si>
    <t>целевым статьям и  видам  расходов классификации расходов бюджета на 2013 год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</si>
  <si>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</si>
  <si>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</si>
  <si>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</si>
  <si>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</si>
  <si>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</si>
  <si>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</si>
  <si>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 высшего  должностного  лица субъекта Российской Федерации  и  муниципального образования</t>
  </si>
  <si>
    <t>02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</si>
  <si>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</si>
  <si>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0020000</t>
  </si>
  <si>
    <t>Глава  муниципального  образования</t>
  </si>
  <si>
    <t>0020300</t>
  </si>
  <si>
    <t>795 00 00</t>
  </si>
  <si>
    <t>795 03 00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</si>
</sst>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"/>
  </numFmts>
  <fonts count="8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MS Sans Serif"/>
      <family val="2"/>
    </font>
    <font>
      <sz val="12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4"/>
      <color indexed="42"/>
      <name val="Times New Roman"/>
      <family val="1"/>
    </font>
    <font>
      <sz val="14"/>
      <color indexed="41"/>
      <name val="Times New Roman"/>
      <family val="1"/>
    </font>
    <font>
      <b/>
      <sz val="14"/>
      <color indexed="41"/>
      <name val="Times New Roman"/>
      <family val="1"/>
    </font>
    <font>
      <sz val="12"/>
      <name val="Times New Roman Cyr"/>
      <family val="1"/>
    </font>
    <font>
      <sz val="10"/>
      <color indexed="41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TimesNewRomanPSMT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MS Sans Serif"/>
      <family val="2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42" applyFont="1" applyAlignment="1" applyProtection="1">
      <alignment horizontal="justify"/>
      <protection/>
    </xf>
    <xf numFmtId="0" fontId="17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9" fontId="4" fillId="0" borderId="0" xfId="58" applyFont="1" applyBorder="1" applyAlignment="1">
      <alignment horizontal="center"/>
    </xf>
    <xf numFmtId="9" fontId="1" fillId="0" borderId="0" xfId="58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170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170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164" fontId="17" fillId="0" borderId="10" xfId="0" applyNumberFormat="1" applyFont="1" applyFill="1" applyBorder="1" applyAlignment="1">
      <alignment horizontal="left" vertical="center" wrapText="1"/>
    </xf>
    <xf numFmtId="164" fontId="17" fillId="0" borderId="10" xfId="62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170" fontId="4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4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17" fillId="0" borderId="11" xfId="0" applyNumberFormat="1" applyFont="1" applyBorder="1" applyAlignment="1">
      <alignment vertical="top" wrapText="1"/>
    </xf>
    <xf numFmtId="164" fontId="17" fillId="0" borderId="11" xfId="62" applyNumberFormat="1" applyFont="1" applyFill="1" applyBorder="1" applyAlignment="1">
      <alignment horizontal="right" vertical="top" wrapText="1"/>
    </xf>
    <xf numFmtId="170" fontId="5" fillId="0" borderId="14" xfId="0" applyNumberFormat="1" applyFont="1" applyBorder="1" applyAlignment="1">
      <alignment horizontal="right" vertical="top" wrapText="1"/>
    </xf>
    <xf numFmtId="164" fontId="4" fillId="0" borderId="10" xfId="62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9" fontId="4" fillId="0" borderId="0" xfId="59" applyFont="1" applyAlignment="1">
      <alignment horizontal="center"/>
    </xf>
    <xf numFmtId="9" fontId="19" fillId="0" borderId="0" xfId="59" applyFont="1" applyFill="1" applyBorder="1" applyAlignment="1">
      <alignment horizontal="center"/>
    </xf>
    <xf numFmtId="9" fontId="1" fillId="0" borderId="0" xfId="59" applyFont="1" applyAlignment="1">
      <alignment horizontal="center"/>
    </xf>
    <xf numFmtId="0" fontId="4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9" fontId="1" fillId="0" borderId="0" xfId="59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53" applyNumberFormat="1" applyFont="1" applyBorder="1" applyAlignment="1">
      <alignment horizontal="center" vertical="center" wrapText="1"/>
      <protection/>
    </xf>
    <xf numFmtId="164" fontId="24" fillId="0" borderId="10" xfId="53" applyNumberFormat="1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9" fillId="0" borderId="17" xfId="0" applyFont="1" applyBorder="1" applyAlignment="1">
      <alignment horizontal="center" wrapText="1"/>
    </xf>
    <xf numFmtId="49" fontId="29" fillId="0" borderId="18" xfId="0" applyNumberFormat="1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2" fontId="29" fillId="0" borderId="18" xfId="0" applyNumberFormat="1" applyFont="1" applyBorder="1" applyAlignment="1">
      <alignment horizontal="center" wrapText="1"/>
    </xf>
    <xf numFmtId="0" fontId="29" fillId="34" borderId="17" xfId="0" applyFont="1" applyFill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22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49" fontId="26" fillId="0" borderId="18" xfId="0" applyNumberFormat="1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2" fontId="26" fillId="0" borderId="18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2" fontId="26" fillId="0" borderId="20" xfId="0" applyNumberFormat="1" applyFont="1" applyBorder="1" applyAlignment="1">
      <alignment horizontal="center" wrapText="1"/>
    </xf>
    <xf numFmtId="0" fontId="29" fillId="34" borderId="10" xfId="0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30" fillId="35" borderId="10" xfId="0" applyNumberFormat="1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9" fontId="29" fillId="34" borderId="18" xfId="0" applyNumberFormat="1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 wrapText="1"/>
    </xf>
    <xf numFmtId="2" fontId="29" fillId="34" borderId="18" xfId="0" applyNumberFormat="1" applyFont="1" applyFill="1" applyBorder="1" applyAlignment="1">
      <alignment horizontal="center" wrapText="1"/>
    </xf>
    <xf numFmtId="0" fontId="29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49" fontId="30" fillId="0" borderId="18" xfId="0" applyNumberFormat="1" applyFont="1" applyBorder="1" applyAlignment="1">
      <alignment horizontal="center" wrapText="1"/>
    </xf>
    <xf numFmtId="2" fontId="30" fillId="0" borderId="18" xfId="0" applyNumberFormat="1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9" fillId="0" borderId="18" xfId="0" applyFont="1" applyFill="1" applyBorder="1" applyAlignment="1">
      <alignment horizontal="center" wrapText="1"/>
    </xf>
    <xf numFmtId="49" fontId="30" fillId="0" borderId="18" xfId="0" applyNumberFormat="1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2" fontId="30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30" fillId="0" borderId="20" xfId="0" applyNumberFormat="1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2" fontId="30" fillId="0" borderId="2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3" fillId="0" borderId="0" xfId="0" applyFont="1" applyAlignment="1">
      <alignment/>
    </xf>
    <xf numFmtId="49" fontId="26" fillId="0" borderId="10" xfId="0" applyNumberFormat="1" applyFont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30" fillId="34" borderId="10" xfId="0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2" fontId="34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17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2" fontId="0" fillId="0" borderId="0" xfId="0" applyNumberFormat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29" fillId="0" borderId="23" xfId="0" applyFont="1" applyBorder="1" applyAlignment="1">
      <alignment horizontal="left" wrapText="1"/>
    </xf>
    <xf numFmtId="49" fontId="28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wrapText="1"/>
    </xf>
    <xf numFmtId="49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wrapText="1"/>
    </xf>
    <xf numFmtId="0" fontId="30" fillId="0" borderId="23" xfId="0" applyFont="1" applyBorder="1" applyAlignment="1">
      <alignment wrapText="1"/>
    </xf>
    <xf numFmtId="0" fontId="30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29" fillId="0" borderId="23" xfId="0" applyFont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70" fontId="28" fillId="0" borderId="18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wrapText="1"/>
    </xf>
    <xf numFmtId="0" fontId="30" fillId="0" borderId="18" xfId="0" applyFont="1" applyBorder="1" applyAlignment="1">
      <alignment horizontal="center"/>
    </xf>
    <xf numFmtId="0" fontId="30" fillId="0" borderId="17" xfId="0" applyFont="1" applyBorder="1" applyAlignment="1">
      <alignment wrapText="1"/>
    </xf>
    <xf numFmtId="0" fontId="44" fillId="0" borderId="17" xfId="0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7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170" fontId="28" fillId="0" borderId="18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34" borderId="0" xfId="0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9" fontId="4" fillId="0" borderId="0" xfId="58" applyFont="1" applyBorder="1" applyAlignment="1">
      <alignment horizontal="left" vertical="center" wrapText="1"/>
    </xf>
    <xf numFmtId="9" fontId="4" fillId="0" borderId="0" xfId="5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4" fillId="0" borderId="0" xfId="58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9" fontId="4" fillId="0" borderId="0" xfId="59" applyFont="1" applyAlignment="1">
      <alignment horizontal="center"/>
    </xf>
    <xf numFmtId="0" fontId="4" fillId="0" borderId="0" xfId="0" applyFont="1" applyAlignment="1">
      <alignment horizontal="left"/>
    </xf>
    <xf numFmtId="9" fontId="5" fillId="0" borderId="0" xfId="59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28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justify" vertical="top" wrapText="1"/>
    </xf>
    <xf numFmtId="0" fontId="17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2" fontId="5" fillId="34" borderId="35" xfId="0" applyNumberFormat="1" applyFont="1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0" fontId="26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29" fillId="34" borderId="28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center" wrapText="1"/>
    </xf>
    <xf numFmtId="0" fontId="29" fillId="34" borderId="17" xfId="0" applyFont="1" applyFill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center" wrapText="1"/>
    </xf>
    <xf numFmtId="2" fontId="26" fillId="0" borderId="17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49" fontId="30" fillId="0" borderId="28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0" fontId="28" fillId="0" borderId="0" xfId="0" applyFont="1" applyAlignment="1">
      <alignment horizontal="right"/>
    </xf>
    <xf numFmtId="0" fontId="26" fillId="0" borderId="10" xfId="0" applyFont="1" applyBorder="1" applyAlignment="1">
      <alignment horizontal="right"/>
    </xf>
    <xf numFmtId="0" fontId="29" fillId="34" borderId="28" xfId="0" applyFont="1" applyFill="1" applyBorder="1" applyAlignment="1">
      <alignment wrapText="1"/>
    </xf>
    <xf numFmtId="0" fontId="29" fillId="34" borderId="19" xfId="0" applyFont="1" applyFill="1" applyBorder="1" applyAlignment="1">
      <alignment wrapText="1"/>
    </xf>
    <xf numFmtId="0" fontId="29" fillId="34" borderId="17" xfId="0" applyFont="1" applyFill="1" applyBorder="1" applyAlignment="1">
      <alignment wrapText="1"/>
    </xf>
    <xf numFmtId="49" fontId="29" fillId="34" borderId="28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49" fontId="29" fillId="34" borderId="19" xfId="0" applyNumberFormat="1" applyFont="1" applyFill="1" applyBorder="1" applyAlignment="1">
      <alignment horizontal="center" wrapText="1"/>
    </xf>
    <xf numFmtId="49" fontId="29" fillId="34" borderId="17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2" fontId="29" fillId="34" borderId="28" xfId="0" applyNumberFormat="1" applyFont="1" applyFill="1" applyBorder="1" applyAlignment="1">
      <alignment horizontal="center" wrapText="1"/>
    </xf>
    <xf numFmtId="2" fontId="29" fillId="34" borderId="19" xfId="0" applyNumberFormat="1" applyFont="1" applyFill="1" applyBorder="1" applyAlignment="1">
      <alignment horizontal="center" wrapText="1"/>
    </xf>
    <xf numFmtId="2" fontId="29" fillId="34" borderId="17" xfId="0" applyNumberFormat="1" applyFont="1" applyFill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2" fontId="30" fillId="0" borderId="28" xfId="0" applyNumberFormat="1" applyFont="1" applyBorder="1" applyAlignment="1">
      <alignment horizontal="center" wrapText="1"/>
    </xf>
    <xf numFmtId="2" fontId="30" fillId="0" borderId="19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 wrapText="1"/>
    </xf>
    <xf numFmtId="49" fontId="0" fillId="34" borderId="1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30" fillId="0" borderId="19" xfId="0" applyNumberFormat="1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 wrapText="1"/>
    </xf>
    <xf numFmtId="2" fontId="0" fillId="0" borderId="36" xfId="0" applyNumberFormat="1" applyBorder="1" applyAlignment="1">
      <alignment horizontal="center" wrapText="1"/>
    </xf>
    <xf numFmtId="0" fontId="26" fillId="0" borderId="28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49" fontId="28" fillId="0" borderId="28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0" fillId="34" borderId="19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 wrapText="1"/>
    </xf>
    <xf numFmtId="0" fontId="30" fillId="34" borderId="28" xfId="0" applyFont="1" applyFill="1" applyBorder="1" applyAlignment="1">
      <alignment horizontal="center" wrapText="1"/>
    </xf>
    <xf numFmtId="0" fontId="30" fillId="34" borderId="17" xfId="0" applyFont="1" applyFill="1" applyBorder="1" applyAlignment="1">
      <alignment horizontal="center" wrapText="1"/>
    </xf>
    <xf numFmtId="0" fontId="30" fillId="34" borderId="28" xfId="0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29" fillId="34" borderId="35" xfId="0" applyFont="1" applyFill="1" applyBorder="1" applyAlignment="1">
      <alignment horizontal="center" wrapText="1"/>
    </xf>
    <xf numFmtId="2" fontId="28" fillId="34" borderId="10" xfId="0" applyNumberFormat="1" applyFont="1" applyFill="1" applyBorder="1" applyAlignment="1">
      <alignment horizontal="center" wrapText="1"/>
    </xf>
    <xf numFmtId="0" fontId="28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29" fillId="34" borderId="10" xfId="0" applyFont="1" applyFill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9" fillId="34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9" fillId="34" borderId="10" xfId="0" applyNumberFormat="1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2" fontId="39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37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4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6" fillId="0" borderId="27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4" fillId="0" borderId="41" xfId="0" applyFont="1" applyBorder="1" applyAlignment="1">
      <alignment wrapText="1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4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0" fillId="0" borderId="17" xfId="0" applyFont="1" applyBorder="1" applyAlignment="1">
      <alignment wrapText="1"/>
    </xf>
    <xf numFmtId="49" fontId="26" fillId="0" borderId="28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34" fillId="0" borderId="28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45" fillId="0" borderId="22" xfId="0" applyFont="1" applyBorder="1" applyAlignment="1">
      <alignment horizontal="right"/>
    </xf>
    <xf numFmtId="0" fontId="28" fillId="0" borderId="2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34" fillId="0" borderId="40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9" xfId="0" applyFont="1" applyBorder="1" applyAlignment="1">
      <alignment horizontal="center" wrapText="1"/>
    </xf>
    <xf numFmtId="49" fontId="37" fillId="0" borderId="28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49" fontId="28" fillId="0" borderId="28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0" fontId="28" fillId="0" borderId="28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170" fontId="28" fillId="0" borderId="28" xfId="0" applyNumberFormat="1" applyFont="1" applyBorder="1" applyAlignment="1">
      <alignment horizontal="center" vertical="top" wrapText="1"/>
    </xf>
    <xf numFmtId="170" fontId="28" fillId="0" borderId="17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RLAW186;n=35957;fld=134;dst=101422" TargetMode="External" /><Relationship Id="rId2" Type="http://schemas.openxmlformats.org/officeDocument/2006/relationships/hyperlink" Target="consultantplus://offline/main?base=RLAW186;n=35957;fld=134;dst=102529" TargetMode="External" /><Relationship Id="rId3" Type="http://schemas.openxmlformats.org/officeDocument/2006/relationships/hyperlink" Target="consultantplus://offline/main?base=RLAW186;n=35957;fld=134;dst=102529" TargetMode="External" /><Relationship Id="rId4" Type="http://schemas.openxmlformats.org/officeDocument/2006/relationships/hyperlink" Target="consultantplus://offline/main?base=RLAW186;n=35957;fld=134;dst=100175" TargetMode="External" /><Relationship Id="rId5" Type="http://schemas.openxmlformats.org/officeDocument/2006/relationships/hyperlink" Target="consultantplus://offline/main?base=RLAW186;n=35957;fld=134;dst=100379" TargetMode="External" /><Relationship Id="rId6" Type="http://schemas.openxmlformats.org/officeDocument/2006/relationships/hyperlink" Target="consultantplus://offline/main?base=RLAW186;n=35957;fld=134;dst=100594" TargetMode="External" /><Relationship Id="rId7" Type="http://schemas.openxmlformats.org/officeDocument/2006/relationships/hyperlink" Target="consultantplus://offline/main?base=RLAW186;n=35957;fld=134;dst=101276" TargetMode="External" /><Relationship Id="rId8" Type="http://schemas.openxmlformats.org/officeDocument/2006/relationships/hyperlink" Target="consultantplus://offline/main?base=RLAW186;n=35957;fld=134;dst=101407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7.625" style="0" customWidth="1"/>
  </cols>
  <sheetData>
    <row r="1" ht="18.75">
      <c r="A1" s="4" t="s">
        <v>185</v>
      </c>
    </row>
    <row r="2" ht="15.75">
      <c r="A2" s="3" t="s">
        <v>186</v>
      </c>
    </row>
    <row r="3" ht="15.75">
      <c r="A3" s="3" t="s">
        <v>187</v>
      </c>
    </row>
    <row r="4" ht="22.5">
      <c r="A4" s="6" t="s">
        <v>188</v>
      </c>
    </row>
    <row r="5" spans="1:9" ht="18.75">
      <c r="A5" s="12" t="s">
        <v>224</v>
      </c>
      <c r="B5" s="13"/>
      <c r="C5" s="13"/>
      <c r="D5" s="14"/>
      <c r="E5" s="14"/>
      <c r="F5" s="14"/>
      <c r="G5" s="14"/>
      <c r="H5" s="14"/>
      <c r="I5" s="14"/>
    </row>
    <row r="6" ht="25.5">
      <c r="A6" s="7"/>
    </row>
    <row r="8" ht="27">
      <c r="A8" s="8" t="s">
        <v>192</v>
      </c>
    </row>
    <row r="9" ht="12.75">
      <c r="A9" s="9"/>
    </row>
    <row r="10" ht="12.75">
      <c r="A10" s="9"/>
    </row>
    <row r="11" ht="52.5" customHeight="1">
      <c r="A11" s="325" t="s">
        <v>166</v>
      </c>
    </row>
    <row r="12" ht="15.75">
      <c r="A12" s="10"/>
    </row>
    <row r="13" ht="15.75">
      <c r="A13" s="11" t="s">
        <v>189</v>
      </c>
    </row>
    <row r="14" ht="15.75">
      <c r="A14" s="11" t="s">
        <v>190</v>
      </c>
    </row>
    <row r="15" ht="18" customHeight="1">
      <c r="A15" s="11" t="s">
        <v>191</v>
      </c>
    </row>
    <row r="16" ht="15.75">
      <c r="A16" s="10"/>
    </row>
    <row r="17" ht="15.75">
      <c r="A17" s="11"/>
    </row>
    <row r="18" ht="47.25">
      <c r="A18" s="11" t="s">
        <v>167</v>
      </c>
    </row>
    <row r="19" ht="63">
      <c r="A19" s="10" t="s">
        <v>226</v>
      </c>
    </row>
    <row r="20" ht="31.5">
      <c r="A20" s="10" t="s">
        <v>168</v>
      </c>
    </row>
    <row r="21" ht="15.75">
      <c r="A21" s="10" t="s">
        <v>169</v>
      </c>
    </row>
    <row r="22" ht="31.5">
      <c r="A22" s="10" t="s">
        <v>227</v>
      </c>
    </row>
    <row r="23" ht="78.75">
      <c r="A23" s="10" t="s">
        <v>195</v>
      </c>
    </row>
    <row r="24" ht="15.75">
      <c r="A24" s="10" t="s">
        <v>228</v>
      </c>
    </row>
    <row r="25" ht="63">
      <c r="A25" s="10" t="s">
        <v>225</v>
      </c>
    </row>
    <row r="26" ht="31.5">
      <c r="A26" s="10" t="s">
        <v>170</v>
      </c>
    </row>
    <row r="27" ht="63">
      <c r="A27" s="10" t="s">
        <v>171</v>
      </c>
    </row>
    <row r="28" ht="47.25">
      <c r="A28" s="10" t="s">
        <v>229</v>
      </c>
    </row>
    <row r="29" ht="141.75">
      <c r="A29" s="10" t="s">
        <v>200</v>
      </c>
    </row>
    <row r="30" ht="31.5">
      <c r="A30" s="10" t="s">
        <v>230</v>
      </c>
    </row>
    <row r="31" ht="64.5" customHeight="1">
      <c r="A31" s="10" t="s">
        <v>196</v>
      </c>
    </row>
    <row r="32" ht="36" customHeight="1">
      <c r="A32" s="10" t="s">
        <v>197</v>
      </c>
    </row>
    <row r="33" ht="63">
      <c r="A33" s="10" t="s">
        <v>198</v>
      </c>
    </row>
    <row r="34" ht="47.25">
      <c r="A34" s="10" t="s">
        <v>199</v>
      </c>
    </row>
    <row r="35" ht="127.5" customHeight="1">
      <c r="A35" s="10" t="s">
        <v>200</v>
      </c>
    </row>
    <row r="36" ht="31.5">
      <c r="A36" s="10" t="s">
        <v>201</v>
      </c>
    </row>
    <row r="37" ht="47.25">
      <c r="A37" s="15" t="s">
        <v>202</v>
      </c>
    </row>
    <row r="38" ht="47.25">
      <c r="A38" s="15" t="s">
        <v>203</v>
      </c>
    </row>
    <row r="39" ht="31.5">
      <c r="A39" s="11" t="s">
        <v>172</v>
      </c>
    </row>
    <row r="40" ht="47.25">
      <c r="A40" s="10" t="s">
        <v>173</v>
      </c>
    </row>
    <row r="41" ht="47.25">
      <c r="A41" s="11" t="s">
        <v>204</v>
      </c>
    </row>
    <row r="42" ht="47.25">
      <c r="A42" s="15" t="s">
        <v>205</v>
      </c>
    </row>
    <row r="43" ht="47.25">
      <c r="A43" s="15" t="s">
        <v>206</v>
      </c>
    </row>
    <row r="44" ht="47.25">
      <c r="A44" s="15" t="s">
        <v>207</v>
      </c>
    </row>
    <row r="45" ht="31.5">
      <c r="A45" s="11" t="s">
        <v>174</v>
      </c>
    </row>
    <row r="46" ht="15.75">
      <c r="A46" s="16" t="s">
        <v>208</v>
      </c>
    </row>
    <row r="47" ht="70.5" customHeight="1">
      <c r="A47" s="15" t="s">
        <v>209</v>
      </c>
    </row>
    <row r="48" ht="31.5">
      <c r="A48" s="15" t="s">
        <v>210</v>
      </c>
    </row>
    <row r="49" ht="31.5">
      <c r="A49" s="15" t="s">
        <v>211</v>
      </c>
    </row>
    <row r="50" ht="15.75">
      <c r="A50" s="11" t="s">
        <v>212</v>
      </c>
    </row>
    <row r="51" ht="63">
      <c r="A51" s="10" t="s">
        <v>184</v>
      </c>
    </row>
    <row r="52" ht="15.75">
      <c r="A52" s="10" t="s">
        <v>183</v>
      </c>
    </row>
    <row r="53" ht="31.5">
      <c r="A53" s="10" t="s">
        <v>182</v>
      </c>
    </row>
    <row r="54" ht="78.75" customHeight="1">
      <c r="A54" s="10" t="s">
        <v>181</v>
      </c>
    </row>
    <row r="55" ht="15.75">
      <c r="A55" s="10" t="s">
        <v>213</v>
      </c>
    </row>
    <row r="56" ht="34.5">
      <c r="A56" s="10" t="s">
        <v>214</v>
      </c>
    </row>
    <row r="57" ht="63">
      <c r="A57" s="10" t="s">
        <v>215</v>
      </c>
    </row>
    <row r="58" ht="15.75">
      <c r="A58" s="10" t="s">
        <v>179</v>
      </c>
    </row>
    <row r="59" ht="31.5">
      <c r="A59" s="10" t="s">
        <v>180</v>
      </c>
    </row>
    <row r="60" ht="15.75">
      <c r="A60" s="11"/>
    </row>
    <row r="61" ht="31.5">
      <c r="A61" s="11" t="s">
        <v>216</v>
      </c>
    </row>
    <row r="62" ht="78.75">
      <c r="A62" s="10" t="s">
        <v>178</v>
      </c>
    </row>
    <row r="63" ht="78.75" customHeight="1">
      <c r="A63" s="10" t="s">
        <v>217</v>
      </c>
    </row>
    <row r="64" ht="15.75">
      <c r="A64" s="11"/>
    </row>
    <row r="65" ht="15.75">
      <c r="A65" s="11" t="s">
        <v>177</v>
      </c>
    </row>
    <row r="66" ht="157.5">
      <c r="A66" s="10" t="s">
        <v>218</v>
      </c>
    </row>
    <row r="67" ht="110.25">
      <c r="A67" s="10" t="s">
        <v>219</v>
      </c>
    </row>
    <row r="68" ht="15.75">
      <c r="A68" s="10"/>
    </row>
    <row r="69" ht="15.75">
      <c r="A69" s="11" t="s">
        <v>220</v>
      </c>
    </row>
    <row r="70" ht="15.75">
      <c r="A70" s="10" t="s">
        <v>221</v>
      </c>
    </row>
    <row r="71" ht="15.75">
      <c r="A71" s="10" t="s">
        <v>176</v>
      </c>
    </row>
    <row r="72" ht="15.75">
      <c r="A72" s="10"/>
    </row>
    <row r="73" ht="15.75">
      <c r="A73" s="10"/>
    </row>
    <row r="74" spans="1:3" ht="15.75">
      <c r="A74" s="2" t="s">
        <v>222</v>
      </c>
      <c r="B74" s="5"/>
      <c r="C74" s="5"/>
    </row>
    <row r="75" spans="1:3" ht="15.75">
      <c r="A75" s="2" t="s">
        <v>175</v>
      </c>
      <c r="B75" s="5"/>
      <c r="C75" s="5"/>
    </row>
    <row r="76" ht="18.75">
      <c r="A76" s="1"/>
    </row>
    <row r="77" ht="18.75">
      <c r="A77" s="1" t="s">
        <v>165</v>
      </c>
    </row>
    <row r="78" ht="18.75">
      <c r="A78" s="1"/>
    </row>
    <row r="79" ht="18.75">
      <c r="A79" s="1"/>
    </row>
    <row r="80" ht="15.75">
      <c r="A80" s="3"/>
    </row>
    <row r="81" ht="15.75">
      <c r="A81" s="10" t="s">
        <v>223</v>
      </c>
    </row>
    <row r="82" ht="15.75">
      <c r="A82" s="10" t="s">
        <v>194</v>
      </c>
    </row>
    <row r="83" ht="15.75">
      <c r="A83" s="10"/>
    </row>
    <row r="84" ht="15.75">
      <c r="A84" s="10" t="s">
        <v>193</v>
      </c>
    </row>
    <row r="85" ht="15.75">
      <c r="A85" s="3"/>
    </row>
    <row r="86" ht="15.75">
      <c r="A86" s="10"/>
    </row>
    <row r="87" ht="15.75">
      <c r="A87" s="10"/>
    </row>
    <row r="88" ht="15.75">
      <c r="A88" s="10"/>
    </row>
    <row r="89" ht="15.75">
      <c r="A89" s="10"/>
    </row>
  </sheetData>
  <sheetProtection/>
  <hyperlinks>
    <hyperlink ref="A47" r:id="rId1" display="consultantplus://offline/main?base=RLAW186;n=35957;fld=134;dst=101422"/>
    <hyperlink ref="A48" r:id="rId2" display="consultantplus://offline/main?base=RLAW186;n=35957;fld=134;dst=102529"/>
    <hyperlink ref="A49" r:id="rId3" display="consultantplus://offline/main?base=RLAW186;n=35957;fld=134;dst=102529"/>
    <hyperlink ref="A37" r:id="rId4" display="consultantplus://offline/main?base=RLAW186;n=35957;fld=134;dst=100175"/>
    <hyperlink ref="A38" r:id="rId5" display="consultantplus://offline/main?base=RLAW186;n=35957;fld=134;dst=100379"/>
    <hyperlink ref="A42" r:id="rId6" display="consultantplus://offline/main?base=RLAW186;n=35957;fld=134;dst=100594"/>
    <hyperlink ref="A43" r:id="rId7" display="consultantplus://offline/main?base=RLAW186;n=35957;fld=134;dst=101276"/>
    <hyperlink ref="A44" r:id="rId8" display="consultantplus://offline/main?base=RLAW186;n=35957;fld=134;dst=101407"/>
  </hyperlinks>
  <printOptions/>
  <pageMargins left="0.7" right="0.7" top="0.75" bottom="0.75" header="0.3" footer="0.3"/>
  <pageSetup horizontalDpi="600" verticalDpi="600" orientation="portrait" paperSize="9" scale="84" r:id="rId9"/>
  <rowBreaks count="1" manualBreakCount="1">
    <brk id="56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4"/>
  <sheetViews>
    <sheetView zoomScalePageLayoutView="0" workbookViewId="0" topLeftCell="A73">
      <selection activeCell="E59" sqref="E59"/>
    </sheetView>
  </sheetViews>
  <sheetFormatPr defaultColWidth="9.00390625" defaultRowHeight="12.75"/>
  <cols>
    <col min="1" max="1" width="53.25390625" style="0" customWidth="1"/>
    <col min="3" max="3" width="9.25390625" style="0" bestFit="1" customWidth="1"/>
    <col min="4" max="4" width="13.75390625" style="0" bestFit="1" customWidth="1"/>
    <col min="5" max="5" width="13.375" style="0" customWidth="1"/>
    <col min="6" max="6" width="17.625" style="0" customWidth="1"/>
  </cols>
  <sheetData>
    <row r="2" spans="1:6" ht="15.75">
      <c r="A2" s="336" t="s">
        <v>474</v>
      </c>
      <c r="B2" s="336"/>
      <c r="C2" s="336"/>
      <c r="D2" s="336"/>
      <c r="E2" s="336"/>
      <c r="F2" s="336"/>
    </row>
    <row r="3" spans="1:6" ht="15.75">
      <c r="A3" s="336" t="s">
        <v>475</v>
      </c>
      <c r="B3" s="336"/>
      <c r="C3" s="336"/>
      <c r="D3" s="336"/>
      <c r="E3" s="336"/>
      <c r="F3" s="336"/>
    </row>
    <row r="4" spans="1:6" ht="15.75">
      <c r="A4" s="336" t="s">
        <v>398</v>
      </c>
      <c r="B4" s="336"/>
      <c r="C4" s="336"/>
      <c r="D4" s="336"/>
      <c r="E4" s="336"/>
      <c r="F4" s="336"/>
    </row>
    <row r="5" spans="1:6" ht="15.75">
      <c r="A5" s="336" t="s">
        <v>476</v>
      </c>
      <c r="B5" s="336"/>
      <c r="C5" s="336"/>
      <c r="D5" s="336"/>
      <c r="E5" s="336"/>
      <c r="F5" s="336"/>
    </row>
    <row r="6" spans="1:6" ht="15.75">
      <c r="A6" s="336" t="s">
        <v>477</v>
      </c>
      <c r="B6" s="336"/>
      <c r="C6" s="336"/>
      <c r="D6" s="336"/>
      <c r="E6" s="336"/>
      <c r="F6" s="336"/>
    </row>
    <row r="7" spans="1:6" ht="15">
      <c r="A7" s="383"/>
      <c r="B7" s="383"/>
      <c r="C7" s="383"/>
      <c r="D7" s="383"/>
      <c r="E7" s="383"/>
      <c r="F7" s="383"/>
    </row>
    <row r="8" spans="1:6" ht="18.75">
      <c r="A8" s="384" t="s">
        <v>478</v>
      </c>
      <c r="B8" s="384"/>
      <c r="C8" s="384"/>
      <c r="D8" s="384"/>
      <c r="E8" s="384"/>
      <c r="F8" s="384"/>
    </row>
    <row r="9" spans="1:6" ht="18.75">
      <c r="A9" s="384" t="s">
        <v>479</v>
      </c>
      <c r="B9" s="384"/>
      <c r="C9" s="384"/>
      <c r="D9" s="384"/>
      <c r="E9" s="384"/>
      <c r="F9" s="384"/>
    </row>
    <row r="10" spans="1:6" ht="14.25">
      <c r="A10" s="387"/>
      <c r="B10" s="387"/>
      <c r="C10" s="387"/>
      <c r="D10" s="387"/>
      <c r="E10" s="387"/>
      <c r="F10" s="387"/>
    </row>
    <row r="11" spans="1:6" ht="15">
      <c r="A11" s="388" t="s">
        <v>237</v>
      </c>
      <c r="B11" s="388"/>
      <c r="C11" s="388"/>
      <c r="D11" s="388"/>
      <c r="E11" s="388"/>
      <c r="F11" s="388"/>
    </row>
    <row r="12" spans="1:6" ht="12.75">
      <c r="A12" s="365" t="s">
        <v>354</v>
      </c>
      <c r="B12" s="365" t="s">
        <v>480</v>
      </c>
      <c r="C12" s="365" t="s">
        <v>481</v>
      </c>
      <c r="D12" s="365" t="s">
        <v>482</v>
      </c>
      <c r="E12" s="365" t="s">
        <v>483</v>
      </c>
      <c r="F12" s="365" t="s">
        <v>240</v>
      </c>
    </row>
    <row r="13" spans="1:6" ht="12.75">
      <c r="A13" s="366"/>
      <c r="B13" s="366"/>
      <c r="C13" s="366"/>
      <c r="D13" s="366"/>
      <c r="E13" s="366"/>
      <c r="F13" s="366"/>
    </row>
    <row r="14" spans="1:6" ht="39" customHeight="1" thickBot="1">
      <c r="A14" s="122" t="s">
        <v>484</v>
      </c>
      <c r="B14" s="123" t="s">
        <v>485</v>
      </c>
      <c r="C14" s="124"/>
      <c r="D14" s="124"/>
      <c r="E14" s="124"/>
      <c r="F14" s="125">
        <f>F15+F27+F53+F58</f>
        <v>3607.3</v>
      </c>
    </row>
    <row r="15" spans="1:6" ht="18" customHeight="1">
      <c r="A15" s="389" t="s">
        <v>486</v>
      </c>
      <c r="B15" s="392" t="s">
        <v>485</v>
      </c>
      <c r="C15" s="392" t="s">
        <v>487</v>
      </c>
      <c r="D15" s="374"/>
      <c r="E15" s="374"/>
      <c r="F15" s="403">
        <f>F19</f>
        <v>851.8</v>
      </c>
    </row>
    <row r="16" spans="1:6" ht="12.75" customHeight="1">
      <c r="A16" s="390"/>
      <c r="B16" s="393"/>
      <c r="C16" s="395"/>
      <c r="D16" s="375"/>
      <c r="E16" s="375"/>
      <c r="F16" s="404"/>
    </row>
    <row r="17" spans="1:6" ht="12.75" customHeight="1">
      <c r="A17" s="390"/>
      <c r="B17" s="393"/>
      <c r="C17" s="395"/>
      <c r="D17" s="375"/>
      <c r="E17" s="375"/>
      <c r="F17" s="404"/>
    </row>
    <row r="18" spans="1:6" ht="13.5" customHeight="1" thickBot="1">
      <c r="A18" s="391"/>
      <c r="B18" s="394"/>
      <c r="C18" s="396"/>
      <c r="D18" s="376"/>
      <c r="E18" s="376"/>
      <c r="F18" s="405"/>
    </row>
    <row r="19" spans="1:6" ht="16.5" customHeight="1">
      <c r="A19" s="372" t="s">
        <v>488</v>
      </c>
      <c r="B19" s="418" t="s">
        <v>485</v>
      </c>
      <c r="C19" s="377" t="s">
        <v>487</v>
      </c>
      <c r="D19" s="385" t="s">
        <v>489</v>
      </c>
      <c r="E19" s="406"/>
      <c r="F19" s="408">
        <f>F21</f>
        <v>851.8</v>
      </c>
    </row>
    <row r="20" spans="1:6" ht="13.5" customHeight="1">
      <c r="A20" s="373"/>
      <c r="B20" s="419"/>
      <c r="C20" s="378"/>
      <c r="D20" s="386"/>
      <c r="E20" s="407"/>
      <c r="F20" s="409"/>
    </row>
    <row r="21" spans="1:6" ht="12.75" customHeight="1">
      <c r="A21" s="397" t="s">
        <v>490</v>
      </c>
      <c r="B21" s="398" t="s">
        <v>485</v>
      </c>
      <c r="C21" s="400" t="s">
        <v>487</v>
      </c>
      <c r="D21" s="401" t="s">
        <v>491</v>
      </c>
      <c r="E21" s="410"/>
      <c r="F21" s="411">
        <f>F23</f>
        <v>851.8</v>
      </c>
    </row>
    <row r="22" spans="1:6" ht="13.5" customHeight="1">
      <c r="A22" s="397"/>
      <c r="B22" s="399"/>
      <c r="C22" s="400"/>
      <c r="D22" s="402"/>
      <c r="E22" s="410"/>
      <c r="F22" s="411"/>
    </row>
    <row r="23" spans="1:6" ht="77.25" customHeight="1">
      <c r="A23" s="104" t="s">
        <v>0</v>
      </c>
      <c r="B23" s="77" t="s">
        <v>485</v>
      </c>
      <c r="C23" s="127" t="s">
        <v>487</v>
      </c>
      <c r="D23" s="127" t="s">
        <v>491</v>
      </c>
      <c r="E23" s="78">
        <v>100</v>
      </c>
      <c r="F23" s="103">
        <f>F24</f>
        <v>851.8</v>
      </c>
    </row>
    <row r="24" spans="1:6" ht="34.5" customHeight="1">
      <c r="A24" s="129" t="s">
        <v>1</v>
      </c>
      <c r="B24" s="77" t="s">
        <v>485</v>
      </c>
      <c r="C24" s="127" t="s">
        <v>487</v>
      </c>
      <c r="D24" s="127" t="s">
        <v>491</v>
      </c>
      <c r="E24" s="78">
        <v>120</v>
      </c>
      <c r="F24" s="103">
        <f>F25+F26</f>
        <v>851.8</v>
      </c>
    </row>
    <row r="25" spans="1:6" ht="29.25" customHeight="1">
      <c r="A25" s="129" t="s">
        <v>2</v>
      </c>
      <c r="B25" s="77" t="s">
        <v>485</v>
      </c>
      <c r="C25" s="127" t="s">
        <v>487</v>
      </c>
      <c r="D25" s="127" t="s">
        <v>491</v>
      </c>
      <c r="E25" s="78">
        <v>121</v>
      </c>
      <c r="F25" s="103">
        <v>832.3</v>
      </c>
    </row>
    <row r="26" spans="1:6" ht="29.25" customHeight="1">
      <c r="A26" s="104" t="s">
        <v>3</v>
      </c>
      <c r="B26" s="77" t="s">
        <v>485</v>
      </c>
      <c r="C26" s="127" t="s">
        <v>487</v>
      </c>
      <c r="D26" s="127" t="s">
        <v>491</v>
      </c>
      <c r="E26" s="78">
        <v>122</v>
      </c>
      <c r="F26" s="103">
        <v>19.5</v>
      </c>
    </row>
    <row r="27" spans="1:6" ht="20.25" customHeight="1">
      <c r="A27" s="390" t="s">
        <v>4</v>
      </c>
      <c r="B27" s="395" t="s">
        <v>485</v>
      </c>
      <c r="C27" s="395" t="s">
        <v>5</v>
      </c>
      <c r="D27" s="375"/>
      <c r="E27" s="375"/>
      <c r="F27" s="404">
        <f>F29+F42</f>
        <v>2720.5</v>
      </c>
    </row>
    <row r="28" spans="1:6" ht="37.5" customHeight="1" thickBot="1">
      <c r="A28" s="391"/>
      <c r="B28" s="394"/>
      <c r="C28" s="412"/>
      <c r="D28" s="413"/>
      <c r="E28" s="376"/>
      <c r="F28" s="405"/>
    </row>
    <row r="29" spans="1:6" ht="18" customHeight="1">
      <c r="A29" s="372" t="s">
        <v>6</v>
      </c>
      <c r="B29" s="418" t="s">
        <v>485</v>
      </c>
      <c r="C29" s="377" t="s">
        <v>5</v>
      </c>
      <c r="D29" s="385" t="s">
        <v>489</v>
      </c>
      <c r="E29" s="377"/>
      <c r="F29" s="416">
        <f>F33</f>
        <v>2720.3</v>
      </c>
    </row>
    <row r="30" spans="1:6" ht="12.75">
      <c r="A30" s="373"/>
      <c r="B30" s="419"/>
      <c r="C30" s="378"/>
      <c r="D30" s="420"/>
      <c r="E30" s="378"/>
      <c r="F30" s="423"/>
    </row>
    <row r="31" spans="1:6" ht="12.75">
      <c r="A31" s="373"/>
      <c r="B31" s="419"/>
      <c r="C31" s="378"/>
      <c r="D31" s="420"/>
      <c r="E31" s="378"/>
      <c r="F31" s="423"/>
    </row>
    <row r="32" spans="1:6" ht="20.25" customHeight="1">
      <c r="A32" s="373"/>
      <c r="B32" s="419"/>
      <c r="C32" s="378"/>
      <c r="D32" s="420"/>
      <c r="E32" s="378"/>
      <c r="F32" s="424"/>
    </row>
    <row r="33" spans="1:6" ht="15">
      <c r="A33" s="130" t="s">
        <v>7</v>
      </c>
      <c r="B33" s="77" t="s">
        <v>485</v>
      </c>
      <c r="C33" s="127" t="s">
        <v>5</v>
      </c>
      <c r="D33" s="127" t="s">
        <v>8</v>
      </c>
      <c r="E33" s="102"/>
      <c r="F33" s="131">
        <f>F34+F38+F41</f>
        <v>2720.3</v>
      </c>
    </row>
    <row r="34" spans="1:6" ht="75">
      <c r="A34" s="104" t="s">
        <v>0</v>
      </c>
      <c r="B34" s="77" t="s">
        <v>485</v>
      </c>
      <c r="C34" s="127" t="s">
        <v>5</v>
      </c>
      <c r="D34" s="127" t="s">
        <v>8</v>
      </c>
      <c r="E34" s="102">
        <v>100</v>
      </c>
      <c r="F34" s="131">
        <f>F35</f>
        <v>2558.1</v>
      </c>
    </row>
    <row r="35" spans="1:6" ht="35.25" customHeight="1">
      <c r="A35" s="129" t="s">
        <v>1</v>
      </c>
      <c r="B35" s="77" t="s">
        <v>485</v>
      </c>
      <c r="C35" s="127" t="s">
        <v>5</v>
      </c>
      <c r="D35" s="127" t="s">
        <v>8</v>
      </c>
      <c r="E35" s="102">
        <v>120</v>
      </c>
      <c r="F35" s="131">
        <f>F36+F37</f>
        <v>2558.1</v>
      </c>
    </row>
    <row r="36" spans="1:6" ht="15">
      <c r="A36" s="129" t="s">
        <v>2</v>
      </c>
      <c r="B36" s="77" t="s">
        <v>485</v>
      </c>
      <c r="C36" s="127" t="s">
        <v>5</v>
      </c>
      <c r="D36" s="127" t="s">
        <v>8</v>
      </c>
      <c r="E36" s="102">
        <v>121</v>
      </c>
      <c r="F36" s="131">
        <v>2475.1</v>
      </c>
    </row>
    <row r="37" spans="1:6" ht="30">
      <c r="A37" s="104" t="s">
        <v>3</v>
      </c>
      <c r="B37" s="77" t="s">
        <v>485</v>
      </c>
      <c r="C37" s="127" t="s">
        <v>5</v>
      </c>
      <c r="D37" s="127" t="s">
        <v>8</v>
      </c>
      <c r="E37" s="102">
        <v>122</v>
      </c>
      <c r="F37" s="131">
        <v>83</v>
      </c>
    </row>
    <row r="38" spans="1:6" ht="30">
      <c r="A38" s="104" t="s">
        <v>9</v>
      </c>
      <c r="B38" s="77" t="s">
        <v>485</v>
      </c>
      <c r="C38" s="127" t="s">
        <v>5</v>
      </c>
      <c r="D38" s="127" t="s">
        <v>8</v>
      </c>
      <c r="E38" s="102">
        <v>240</v>
      </c>
      <c r="F38" s="131">
        <f>F39+F40</f>
        <v>145.9</v>
      </c>
    </row>
    <row r="39" spans="1:6" ht="30">
      <c r="A39" s="104" t="s">
        <v>10</v>
      </c>
      <c r="B39" s="77" t="s">
        <v>485</v>
      </c>
      <c r="C39" s="127" t="s">
        <v>5</v>
      </c>
      <c r="D39" s="127" t="s">
        <v>8</v>
      </c>
      <c r="E39" s="102">
        <v>242</v>
      </c>
      <c r="F39" s="131">
        <v>83.4</v>
      </c>
    </row>
    <row r="40" spans="1:6" ht="30">
      <c r="A40" s="104" t="s">
        <v>11</v>
      </c>
      <c r="B40" s="132" t="s">
        <v>485</v>
      </c>
      <c r="C40" s="127" t="s">
        <v>5</v>
      </c>
      <c r="D40" s="127" t="s">
        <v>8</v>
      </c>
      <c r="E40" s="102">
        <v>244</v>
      </c>
      <c r="F40" s="133">
        <v>62.5</v>
      </c>
    </row>
    <row r="41" spans="1:6" ht="15">
      <c r="A41" s="104" t="s">
        <v>12</v>
      </c>
      <c r="B41" s="132" t="s">
        <v>485</v>
      </c>
      <c r="C41" s="127" t="s">
        <v>5</v>
      </c>
      <c r="D41" s="127" t="s">
        <v>8</v>
      </c>
      <c r="E41" s="102">
        <v>852</v>
      </c>
      <c r="F41" s="133">
        <v>16.3</v>
      </c>
    </row>
    <row r="42" spans="1:6" ht="24" customHeight="1">
      <c r="A42" s="134" t="s">
        <v>13</v>
      </c>
      <c r="B42" s="135" t="s">
        <v>485</v>
      </c>
      <c r="C42" s="136" t="s">
        <v>5</v>
      </c>
      <c r="D42" s="136">
        <v>5210000</v>
      </c>
      <c r="E42" s="137"/>
      <c r="F42" s="131">
        <f>F43</f>
        <v>0.2</v>
      </c>
    </row>
    <row r="43" spans="1:6" ht="30.75" customHeight="1" hidden="1">
      <c r="A43" s="369" t="s">
        <v>14</v>
      </c>
      <c r="B43" s="381" t="s">
        <v>485</v>
      </c>
      <c r="C43" s="381" t="s">
        <v>5</v>
      </c>
      <c r="D43" s="381">
        <v>5210200</v>
      </c>
      <c r="E43" s="421"/>
      <c r="F43" s="379">
        <f>F47</f>
        <v>0.2</v>
      </c>
    </row>
    <row r="44" spans="1:6" ht="2.25" customHeight="1">
      <c r="A44" s="370"/>
      <c r="B44" s="381"/>
      <c r="C44" s="381"/>
      <c r="D44" s="381"/>
      <c r="E44" s="421"/>
      <c r="F44" s="379"/>
    </row>
    <row r="45" spans="1:6" ht="46.5" customHeight="1" hidden="1">
      <c r="A45" s="370"/>
      <c r="B45" s="381"/>
      <c r="C45" s="381"/>
      <c r="D45" s="381"/>
      <c r="E45" s="421"/>
      <c r="F45" s="379"/>
    </row>
    <row r="46" spans="1:6" ht="108.75" customHeight="1" thickBot="1">
      <c r="A46" s="371"/>
      <c r="B46" s="382"/>
      <c r="C46" s="382"/>
      <c r="D46" s="382"/>
      <c r="E46" s="422"/>
      <c r="F46" s="380"/>
    </row>
    <row r="47" spans="1:6" ht="140.25" customHeight="1">
      <c r="A47" s="425" t="s">
        <v>15</v>
      </c>
      <c r="B47" s="427" t="s">
        <v>485</v>
      </c>
      <c r="C47" s="427" t="s">
        <v>5</v>
      </c>
      <c r="D47" s="427">
        <v>5210215</v>
      </c>
      <c r="E47" s="414"/>
      <c r="F47" s="416">
        <f>F52</f>
        <v>0.2</v>
      </c>
    </row>
    <row r="48" spans="1:6" ht="12.75" customHeight="1" hidden="1">
      <c r="A48" s="369"/>
      <c r="B48" s="428"/>
      <c r="C48" s="430"/>
      <c r="D48" s="430"/>
      <c r="E48" s="415"/>
      <c r="F48" s="379"/>
    </row>
    <row r="49" spans="1:6" ht="4.5" customHeight="1" hidden="1">
      <c r="A49" s="369"/>
      <c r="B49" s="428"/>
      <c r="C49" s="430"/>
      <c r="D49" s="430"/>
      <c r="E49" s="415"/>
      <c r="F49" s="379"/>
    </row>
    <row r="50" spans="1:6" ht="2.25" customHeight="1" hidden="1">
      <c r="A50" s="369"/>
      <c r="B50" s="428"/>
      <c r="C50" s="430"/>
      <c r="D50" s="430"/>
      <c r="E50" s="415"/>
      <c r="F50" s="417"/>
    </row>
    <row r="51" spans="1:6" ht="130.5" customHeight="1" thickBot="1">
      <c r="A51" s="426"/>
      <c r="B51" s="429"/>
      <c r="C51" s="431"/>
      <c r="D51" s="430"/>
      <c r="E51" s="415"/>
      <c r="F51" s="417"/>
    </row>
    <row r="52" spans="1:6" ht="26.25" customHeight="1" thickBot="1">
      <c r="A52" s="139" t="s">
        <v>16</v>
      </c>
      <c r="B52" s="140" t="s">
        <v>485</v>
      </c>
      <c r="C52" s="141" t="s">
        <v>5</v>
      </c>
      <c r="D52" s="135">
        <v>5210215</v>
      </c>
      <c r="E52" s="142">
        <v>244</v>
      </c>
      <c r="F52" s="131">
        <v>0.2</v>
      </c>
    </row>
    <row r="53" spans="1:6" ht="21" customHeight="1" hidden="1">
      <c r="A53" s="389" t="s">
        <v>17</v>
      </c>
      <c r="B53" s="392" t="s">
        <v>485</v>
      </c>
      <c r="C53" s="392" t="s">
        <v>18</v>
      </c>
      <c r="D53" s="395"/>
      <c r="E53" s="432"/>
      <c r="F53" s="367">
        <f>F55</f>
        <v>0</v>
      </c>
    </row>
    <row r="54" spans="1:6" ht="12" customHeight="1" hidden="1">
      <c r="A54" s="390"/>
      <c r="B54" s="393"/>
      <c r="C54" s="395"/>
      <c r="D54" s="395"/>
      <c r="E54" s="432"/>
      <c r="F54" s="368"/>
    </row>
    <row r="55" spans="1:6" ht="61.5" customHeight="1" hidden="1">
      <c r="A55" s="134" t="s">
        <v>19</v>
      </c>
      <c r="B55" s="136" t="s">
        <v>485</v>
      </c>
      <c r="C55" s="136" t="s">
        <v>18</v>
      </c>
      <c r="D55" s="136" t="s">
        <v>20</v>
      </c>
      <c r="E55" s="137"/>
      <c r="F55" s="131">
        <f>F56+F57</f>
        <v>0</v>
      </c>
    </row>
    <row r="56" spans="1:6" ht="27.75" customHeight="1" hidden="1" thickBot="1">
      <c r="A56" s="139" t="s">
        <v>21</v>
      </c>
      <c r="B56" s="143" t="s">
        <v>485</v>
      </c>
      <c r="C56" s="143" t="s">
        <v>18</v>
      </c>
      <c r="D56" s="143" t="s">
        <v>22</v>
      </c>
      <c r="E56" s="144">
        <v>880</v>
      </c>
      <c r="F56" s="145"/>
    </row>
    <row r="57" spans="1:6" ht="40.5" customHeight="1" hidden="1" thickBot="1">
      <c r="A57" s="139" t="s">
        <v>23</v>
      </c>
      <c r="B57" s="146" t="s">
        <v>485</v>
      </c>
      <c r="C57" s="146" t="s">
        <v>18</v>
      </c>
      <c r="D57" s="146" t="s">
        <v>24</v>
      </c>
      <c r="E57" s="147">
        <v>880</v>
      </c>
      <c r="F57" s="148"/>
    </row>
    <row r="58" spans="1:6" ht="15">
      <c r="A58" s="149" t="s">
        <v>25</v>
      </c>
      <c r="B58" s="150" t="s">
        <v>485</v>
      </c>
      <c r="C58" s="150" t="s">
        <v>26</v>
      </c>
      <c r="D58" s="150"/>
      <c r="E58" s="151"/>
      <c r="F58" s="152">
        <f>F60</f>
        <v>35</v>
      </c>
    </row>
    <row r="59" spans="1:6" ht="35.25" customHeight="1">
      <c r="A59" s="153" t="s">
        <v>27</v>
      </c>
      <c r="B59" s="154" t="s">
        <v>485</v>
      </c>
      <c r="C59" s="154" t="s">
        <v>26</v>
      </c>
      <c r="D59" s="154" t="s">
        <v>28</v>
      </c>
      <c r="E59" s="155"/>
      <c r="F59" s="156"/>
    </row>
    <row r="60" spans="1:6" ht="12.75" customHeight="1">
      <c r="A60" s="433" t="s">
        <v>29</v>
      </c>
      <c r="B60" s="434" t="s">
        <v>485</v>
      </c>
      <c r="C60" s="435">
        <v>13</v>
      </c>
      <c r="D60" s="436" t="s">
        <v>30</v>
      </c>
      <c r="E60" s="437"/>
      <c r="F60" s="444">
        <f>F62</f>
        <v>35</v>
      </c>
    </row>
    <row r="61" spans="1:6" ht="20.25" customHeight="1">
      <c r="A61" s="433"/>
      <c r="B61" s="434"/>
      <c r="C61" s="435"/>
      <c r="D61" s="436"/>
      <c r="E61" s="437"/>
      <c r="F61" s="445"/>
    </row>
    <row r="62" spans="1:6" ht="32.25" customHeight="1">
      <c r="A62" s="134" t="s">
        <v>31</v>
      </c>
      <c r="B62" s="135" t="s">
        <v>485</v>
      </c>
      <c r="C62" s="157">
        <v>13</v>
      </c>
      <c r="D62" s="136" t="s">
        <v>30</v>
      </c>
      <c r="E62" s="137">
        <v>244</v>
      </c>
      <c r="F62" s="131">
        <v>35</v>
      </c>
    </row>
    <row r="63" spans="1:6" ht="21.75" customHeight="1" thickBot="1">
      <c r="A63" s="126" t="s">
        <v>32</v>
      </c>
      <c r="B63" s="158" t="s">
        <v>487</v>
      </c>
      <c r="C63" s="159"/>
      <c r="D63" s="159"/>
      <c r="E63" s="159"/>
      <c r="F63" s="160">
        <f>F64</f>
        <v>149.3</v>
      </c>
    </row>
    <row r="64" spans="1:6" ht="24.75" customHeight="1" thickBot="1">
      <c r="A64" s="161" t="s">
        <v>33</v>
      </c>
      <c r="B64" s="123" t="s">
        <v>487</v>
      </c>
      <c r="C64" s="123" t="s">
        <v>34</v>
      </c>
      <c r="D64" s="124"/>
      <c r="E64" s="124"/>
      <c r="F64" s="125">
        <f>F65</f>
        <v>149.3</v>
      </c>
    </row>
    <row r="65" spans="1:6" ht="40.5" customHeight="1" thickBot="1">
      <c r="A65" s="162" t="s">
        <v>35</v>
      </c>
      <c r="B65" s="163" t="s">
        <v>487</v>
      </c>
      <c r="C65" s="163" t="s">
        <v>34</v>
      </c>
      <c r="D65" s="163" t="s">
        <v>36</v>
      </c>
      <c r="E65" s="124"/>
      <c r="F65" s="164">
        <f>F66</f>
        <v>149.3</v>
      </c>
    </row>
    <row r="66" spans="1:6" ht="30.75" customHeight="1" thickBot="1">
      <c r="A66" s="162" t="s">
        <v>37</v>
      </c>
      <c r="B66" s="163" t="s">
        <v>487</v>
      </c>
      <c r="C66" s="163" t="s">
        <v>34</v>
      </c>
      <c r="D66" s="163" t="s">
        <v>38</v>
      </c>
      <c r="E66" s="165"/>
      <c r="F66" s="164">
        <f>F67</f>
        <v>149.3</v>
      </c>
    </row>
    <row r="67" spans="1:6" ht="23.25" customHeight="1" thickBot="1">
      <c r="A67" s="162" t="s">
        <v>16</v>
      </c>
      <c r="B67" s="163" t="s">
        <v>487</v>
      </c>
      <c r="C67" s="163" t="s">
        <v>34</v>
      </c>
      <c r="D67" s="163" t="s">
        <v>38</v>
      </c>
      <c r="E67" s="166">
        <v>530</v>
      </c>
      <c r="F67" s="164">
        <v>149.3</v>
      </c>
    </row>
    <row r="68" spans="1:6" ht="30.75" customHeight="1">
      <c r="A68" s="389" t="s">
        <v>39</v>
      </c>
      <c r="B68" s="392" t="s">
        <v>34</v>
      </c>
      <c r="C68" s="439"/>
      <c r="D68" s="439"/>
      <c r="E68" s="441"/>
      <c r="F68" s="403">
        <f>F70</f>
        <v>105</v>
      </c>
    </row>
    <row r="69" spans="1:6" ht="8.25" customHeight="1" thickBot="1">
      <c r="A69" s="391"/>
      <c r="B69" s="396"/>
      <c r="C69" s="440"/>
      <c r="D69" s="440"/>
      <c r="E69" s="442"/>
      <c r="F69" s="405"/>
    </row>
    <row r="70" spans="1:6" ht="52.5" customHeight="1" thickBot="1">
      <c r="A70" s="161" t="s">
        <v>40</v>
      </c>
      <c r="B70" s="163" t="s">
        <v>34</v>
      </c>
      <c r="C70" s="163" t="s">
        <v>41</v>
      </c>
      <c r="D70" s="165"/>
      <c r="E70" s="166"/>
      <c r="F70" s="164">
        <f>F71+F74</f>
        <v>105</v>
      </c>
    </row>
    <row r="71" spans="1:6" ht="41.25" customHeight="1" thickBot="1">
      <c r="A71" s="139" t="s">
        <v>42</v>
      </c>
      <c r="B71" s="143" t="s">
        <v>34</v>
      </c>
      <c r="C71" s="143" t="s">
        <v>41</v>
      </c>
      <c r="D71" s="167">
        <v>7953200</v>
      </c>
      <c r="E71" s="144"/>
      <c r="F71" s="145">
        <f>F72</f>
        <v>8.9</v>
      </c>
    </row>
    <row r="72" spans="1:6" ht="39.75" customHeight="1" thickBot="1">
      <c r="A72" s="139" t="s">
        <v>43</v>
      </c>
      <c r="B72" s="143" t="s">
        <v>34</v>
      </c>
      <c r="C72" s="143" t="s">
        <v>41</v>
      </c>
      <c r="D72" s="167">
        <v>7953202</v>
      </c>
      <c r="E72" s="144"/>
      <c r="F72" s="145">
        <f>F73</f>
        <v>8.9</v>
      </c>
    </row>
    <row r="73" spans="1:6" ht="33.75" customHeight="1" thickBot="1">
      <c r="A73" s="139" t="s">
        <v>331</v>
      </c>
      <c r="B73" s="143" t="s">
        <v>34</v>
      </c>
      <c r="C73" s="143" t="s">
        <v>41</v>
      </c>
      <c r="D73" s="167">
        <v>7953202</v>
      </c>
      <c r="E73" s="168" t="s">
        <v>44</v>
      </c>
      <c r="F73" s="145">
        <v>8.9</v>
      </c>
    </row>
    <row r="74" spans="1:6" ht="39" customHeight="1" thickBot="1">
      <c r="A74" s="139" t="s">
        <v>45</v>
      </c>
      <c r="B74" s="143" t="s">
        <v>34</v>
      </c>
      <c r="C74" s="143" t="s">
        <v>41</v>
      </c>
      <c r="D74" s="167">
        <v>7953203</v>
      </c>
      <c r="E74" s="144"/>
      <c r="F74" s="145">
        <f>F75</f>
        <v>96.1</v>
      </c>
    </row>
    <row r="75" spans="1:6" ht="27.75" customHeight="1">
      <c r="A75" s="138" t="s">
        <v>331</v>
      </c>
      <c r="B75" s="146" t="s">
        <v>34</v>
      </c>
      <c r="C75" s="146" t="s">
        <v>41</v>
      </c>
      <c r="D75" s="169">
        <v>7953203</v>
      </c>
      <c r="E75" s="170" t="s">
        <v>44</v>
      </c>
      <c r="F75" s="148">
        <v>96.1</v>
      </c>
    </row>
    <row r="76" spans="1:6" ht="23.25" customHeight="1">
      <c r="A76" s="448" t="s">
        <v>46</v>
      </c>
      <c r="B76" s="443" t="s">
        <v>5</v>
      </c>
      <c r="C76" s="438"/>
      <c r="D76" s="438"/>
      <c r="E76" s="438"/>
      <c r="F76" s="447">
        <f>F78</f>
        <v>4150.6</v>
      </c>
    </row>
    <row r="77" spans="1:6" ht="12.75">
      <c r="A77" s="448"/>
      <c r="B77" s="443"/>
      <c r="C77" s="438"/>
      <c r="D77" s="438"/>
      <c r="E77" s="438"/>
      <c r="F77" s="447"/>
    </row>
    <row r="78" spans="1:6" ht="24.75" customHeight="1">
      <c r="A78" s="171" t="s">
        <v>47</v>
      </c>
      <c r="B78" s="135" t="s">
        <v>5</v>
      </c>
      <c r="C78" s="135" t="s">
        <v>41</v>
      </c>
      <c r="D78" s="172"/>
      <c r="E78" s="172"/>
      <c r="F78" s="173">
        <f>F79+F82</f>
        <v>4150.6</v>
      </c>
    </row>
    <row r="79" spans="1:6" ht="24.75" customHeight="1">
      <c r="A79" s="174" t="s">
        <v>48</v>
      </c>
      <c r="B79" s="136" t="s">
        <v>5</v>
      </c>
      <c r="C79" s="136" t="s">
        <v>41</v>
      </c>
      <c r="D79" s="157" t="s">
        <v>49</v>
      </c>
      <c r="E79" s="157"/>
      <c r="F79" s="131">
        <f>F80</f>
        <v>3847.4</v>
      </c>
    </row>
    <row r="80" spans="1:6" ht="54" customHeight="1">
      <c r="A80" s="134" t="s">
        <v>50</v>
      </c>
      <c r="B80" s="136" t="s">
        <v>5</v>
      </c>
      <c r="C80" s="136" t="s">
        <v>41</v>
      </c>
      <c r="D80" s="157" t="s">
        <v>51</v>
      </c>
      <c r="E80" s="157"/>
      <c r="F80" s="131">
        <f>F81</f>
        <v>3847.4</v>
      </c>
    </row>
    <row r="81" spans="1:6" ht="23.25" customHeight="1">
      <c r="A81" s="174" t="s">
        <v>52</v>
      </c>
      <c r="B81" s="136" t="s">
        <v>5</v>
      </c>
      <c r="C81" s="136" t="s">
        <v>41</v>
      </c>
      <c r="D81" s="157" t="s">
        <v>51</v>
      </c>
      <c r="E81" s="157">
        <v>520</v>
      </c>
      <c r="F81" s="131">
        <v>3847.4</v>
      </c>
    </row>
    <row r="82" spans="1:6" ht="23.25" customHeight="1">
      <c r="A82" s="174" t="s">
        <v>53</v>
      </c>
      <c r="B82" s="136" t="s">
        <v>5</v>
      </c>
      <c r="C82" s="136" t="s">
        <v>41</v>
      </c>
      <c r="D82" s="157" t="s">
        <v>492</v>
      </c>
      <c r="E82" s="157"/>
      <c r="F82" s="131">
        <f>F83</f>
        <v>303.2</v>
      </c>
    </row>
    <row r="83" spans="1:6" ht="57.75" customHeight="1">
      <c r="A83" s="134" t="s">
        <v>54</v>
      </c>
      <c r="B83" s="136" t="s">
        <v>5</v>
      </c>
      <c r="C83" s="136" t="s">
        <v>41</v>
      </c>
      <c r="D83" s="157" t="s">
        <v>493</v>
      </c>
      <c r="E83" s="157"/>
      <c r="F83" s="131">
        <f>F84</f>
        <v>303.2</v>
      </c>
    </row>
    <row r="84" spans="1:6" ht="33.75" customHeight="1">
      <c r="A84" s="104" t="s">
        <v>55</v>
      </c>
      <c r="B84" s="136" t="s">
        <v>5</v>
      </c>
      <c r="C84" s="136" t="s">
        <v>41</v>
      </c>
      <c r="D84" s="157" t="s">
        <v>493</v>
      </c>
      <c r="E84" s="157">
        <v>244</v>
      </c>
      <c r="F84" s="131">
        <v>303.2</v>
      </c>
    </row>
    <row r="85" spans="1:6" ht="26.25" customHeight="1">
      <c r="A85" s="390" t="s">
        <v>56</v>
      </c>
      <c r="B85" s="395" t="s">
        <v>57</v>
      </c>
      <c r="C85" s="375"/>
      <c r="D85" s="446"/>
      <c r="E85" s="375"/>
      <c r="F85" s="404">
        <f>F87</f>
        <v>348.20000000000005</v>
      </c>
    </row>
    <row r="86" spans="1:6" ht="21" customHeight="1" thickBot="1">
      <c r="A86" s="391"/>
      <c r="B86" s="396"/>
      <c r="C86" s="376"/>
      <c r="D86" s="376"/>
      <c r="E86" s="376"/>
      <c r="F86" s="405"/>
    </row>
    <row r="87" spans="1:6" ht="27" customHeight="1" thickBot="1">
      <c r="A87" s="162" t="s">
        <v>59</v>
      </c>
      <c r="B87" s="163" t="s">
        <v>60</v>
      </c>
      <c r="C87" s="163" t="s">
        <v>61</v>
      </c>
      <c r="D87" s="124"/>
      <c r="E87" s="165"/>
      <c r="F87" s="164">
        <f>F88</f>
        <v>348.20000000000005</v>
      </c>
    </row>
    <row r="88" spans="1:6" ht="27" customHeight="1" thickBot="1">
      <c r="A88" s="174" t="s">
        <v>53</v>
      </c>
      <c r="B88" s="163" t="s">
        <v>60</v>
      </c>
      <c r="C88" s="163" t="s">
        <v>61</v>
      </c>
      <c r="D88" s="157">
        <v>7950000</v>
      </c>
      <c r="E88" s="124"/>
      <c r="F88" s="164">
        <f>F89+F91</f>
        <v>348.20000000000005</v>
      </c>
    </row>
    <row r="89" spans="1:6" ht="59.25" customHeight="1" thickBot="1">
      <c r="A89" s="134" t="s">
        <v>62</v>
      </c>
      <c r="B89" s="163" t="s">
        <v>57</v>
      </c>
      <c r="C89" s="163" t="s">
        <v>34</v>
      </c>
      <c r="D89" s="165">
        <v>7955500</v>
      </c>
      <c r="E89" s="124"/>
      <c r="F89" s="164">
        <f>F90</f>
        <v>323.1</v>
      </c>
    </row>
    <row r="90" spans="1:6" ht="34.5" customHeight="1" thickBot="1">
      <c r="A90" s="104" t="s">
        <v>11</v>
      </c>
      <c r="B90" s="163" t="s">
        <v>57</v>
      </c>
      <c r="C90" s="163" t="s">
        <v>34</v>
      </c>
      <c r="D90" s="165">
        <v>7955501</v>
      </c>
      <c r="E90" s="165">
        <v>244</v>
      </c>
      <c r="F90" s="164">
        <v>323.1</v>
      </c>
    </row>
    <row r="91" spans="1:6" ht="54" customHeight="1" thickBot="1">
      <c r="A91" s="162" t="s">
        <v>63</v>
      </c>
      <c r="B91" s="163" t="s">
        <v>57</v>
      </c>
      <c r="C91" s="163" t="s">
        <v>34</v>
      </c>
      <c r="D91" s="165">
        <v>7950800</v>
      </c>
      <c r="E91" s="124"/>
      <c r="F91" s="164">
        <f>F92</f>
        <v>25.1</v>
      </c>
    </row>
    <row r="92" spans="1:6" ht="29.25" customHeight="1" thickBot="1">
      <c r="A92" s="104" t="s">
        <v>11</v>
      </c>
      <c r="B92" s="163" t="s">
        <v>57</v>
      </c>
      <c r="C92" s="163" t="s">
        <v>34</v>
      </c>
      <c r="D92" s="165">
        <v>7950800</v>
      </c>
      <c r="E92" s="165">
        <v>244</v>
      </c>
      <c r="F92" s="164">
        <v>25.1</v>
      </c>
    </row>
    <row r="93" spans="1:6" s="326" customFormat="1" ht="36" customHeight="1" thickBot="1">
      <c r="A93" s="126" t="s">
        <v>64</v>
      </c>
      <c r="B93" s="158" t="s">
        <v>65</v>
      </c>
      <c r="C93" s="159"/>
      <c r="D93" s="159"/>
      <c r="E93" s="159"/>
      <c r="F93" s="160">
        <f>F94</f>
        <v>1596</v>
      </c>
    </row>
    <row r="94" spans="1:6" ht="15" thickBot="1">
      <c r="A94" s="161" t="s">
        <v>66</v>
      </c>
      <c r="B94" s="123" t="s">
        <v>65</v>
      </c>
      <c r="C94" s="123" t="s">
        <v>485</v>
      </c>
      <c r="D94" s="124"/>
      <c r="E94" s="124"/>
      <c r="F94" s="125">
        <f>F95</f>
        <v>1596</v>
      </c>
    </row>
    <row r="95" spans="1:6" ht="16.5" customHeight="1" thickBot="1">
      <c r="A95" s="162" t="s">
        <v>53</v>
      </c>
      <c r="B95" s="163" t="s">
        <v>65</v>
      </c>
      <c r="C95" s="163" t="s">
        <v>485</v>
      </c>
      <c r="D95" s="165">
        <v>7950000</v>
      </c>
      <c r="E95" s="165"/>
      <c r="F95" s="164">
        <f>F96</f>
        <v>1596</v>
      </c>
    </row>
    <row r="96" spans="1:6" ht="43.5" customHeight="1" thickBot="1">
      <c r="A96" s="162" t="s">
        <v>67</v>
      </c>
      <c r="B96" s="163" t="s">
        <v>65</v>
      </c>
      <c r="C96" s="163" t="s">
        <v>485</v>
      </c>
      <c r="D96" s="165">
        <v>7950600</v>
      </c>
      <c r="E96" s="165"/>
      <c r="F96" s="164">
        <f>F97</f>
        <v>1596</v>
      </c>
    </row>
    <row r="97" spans="1:6" ht="51" customHeight="1" thickBot="1">
      <c r="A97" s="162" t="s">
        <v>68</v>
      </c>
      <c r="B97" s="163" t="s">
        <v>65</v>
      </c>
      <c r="C97" s="163" t="s">
        <v>485</v>
      </c>
      <c r="D97" s="165">
        <v>7950600</v>
      </c>
      <c r="E97" s="165">
        <v>600</v>
      </c>
      <c r="F97" s="164">
        <f>F98</f>
        <v>1596</v>
      </c>
    </row>
    <row r="98" spans="1:6" ht="30.75" customHeight="1" thickBot="1">
      <c r="A98" s="162" t="s">
        <v>69</v>
      </c>
      <c r="B98" s="163" t="s">
        <v>65</v>
      </c>
      <c r="C98" s="163" t="s">
        <v>485</v>
      </c>
      <c r="D98" s="165">
        <v>7950600</v>
      </c>
      <c r="E98" s="165">
        <v>610</v>
      </c>
      <c r="F98" s="164">
        <v>1596</v>
      </c>
    </row>
    <row r="99" spans="1:6" ht="71.25" customHeight="1">
      <c r="A99" s="104" t="s">
        <v>70</v>
      </c>
      <c r="B99" s="180" t="s">
        <v>65</v>
      </c>
      <c r="C99" s="180" t="s">
        <v>485</v>
      </c>
      <c r="D99" s="181">
        <v>7950600</v>
      </c>
      <c r="E99" s="181">
        <v>611</v>
      </c>
      <c r="F99" s="182">
        <v>1596</v>
      </c>
    </row>
    <row r="100" spans="1:6" ht="14.25" hidden="1">
      <c r="A100" s="183" t="s">
        <v>72</v>
      </c>
      <c r="B100" s="135">
        <v>11</v>
      </c>
      <c r="C100" s="172"/>
      <c r="D100" s="172"/>
      <c r="E100" s="172"/>
      <c r="F100" s="173">
        <f>F101</f>
        <v>0</v>
      </c>
    </row>
    <row r="101" spans="1:6" s="184" customFormat="1" ht="21.75" customHeight="1" hidden="1">
      <c r="A101" s="171" t="s">
        <v>73</v>
      </c>
      <c r="B101" s="135">
        <v>11</v>
      </c>
      <c r="C101" s="135" t="s">
        <v>57</v>
      </c>
      <c r="D101" s="172"/>
      <c r="E101" s="172"/>
      <c r="F101" s="173">
        <f>F102</f>
        <v>0</v>
      </c>
    </row>
    <row r="102" spans="1:6" ht="31.5" customHeight="1" hidden="1">
      <c r="A102" s="134" t="s">
        <v>74</v>
      </c>
      <c r="B102" s="136">
        <v>11</v>
      </c>
      <c r="C102" s="136" t="s">
        <v>57</v>
      </c>
      <c r="D102" s="185">
        <v>4870000</v>
      </c>
      <c r="E102" s="157"/>
      <c r="F102" s="131">
        <f>F103</f>
        <v>0</v>
      </c>
    </row>
    <row r="103" spans="1:6" ht="30.75" customHeight="1" hidden="1">
      <c r="A103" s="104" t="s">
        <v>11</v>
      </c>
      <c r="B103" s="136" t="s">
        <v>75</v>
      </c>
      <c r="C103" s="136" t="s">
        <v>57</v>
      </c>
      <c r="D103" s="185">
        <v>4870000</v>
      </c>
      <c r="E103" s="157">
        <v>244</v>
      </c>
      <c r="F103" s="131"/>
    </row>
    <row r="104" spans="1:6" ht="15">
      <c r="A104" s="172" t="s">
        <v>76</v>
      </c>
      <c r="B104" s="157"/>
      <c r="C104" s="157"/>
      <c r="D104" s="157"/>
      <c r="E104" s="157"/>
      <c r="F104" s="186">
        <f>F14+F63+F68+F85+F93+F100+F76</f>
        <v>9956.400000000001</v>
      </c>
    </row>
  </sheetData>
  <sheetProtection/>
  <mergeCells count="88">
    <mergeCell ref="F60:F61"/>
    <mergeCell ref="A85:A86"/>
    <mergeCell ref="B85:B86"/>
    <mergeCell ref="C85:C86"/>
    <mergeCell ref="D85:D86"/>
    <mergeCell ref="E76:E77"/>
    <mergeCell ref="F76:F77"/>
    <mergeCell ref="E85:E86"/>
    <mergeCell ref="F85:F86"/>
    <mergeCell ref="A76:A77"/>
    <mergeCell ref="F68:F69"/>
    <mergeCell ref="A68:A69"/>
    <mergeCell ref="B68:B69"/>
    <mergeCell ref="C68:C69"/>
    <mergeCell ref="D68:D69"/>
    <mergeCell ref="E68:E69"/>
    <mergeCell ref="A53:A54"/>
    <mergeCell ref="B53:B54"/>
    <mergeCell ref="C53:C54"/>
    <mergeCell ref="D53:D54"/>
    <mergeCell ref="C76:C77"/>
    <mergeCell ref="D76:D77"/>
    <mergeCell ref="B76:B77"/>
    <mergeCell ref="A47:A51"/>
    <mergeCell ref="B47:B51"/>
    <mergeCell ref="C47:C51"/>
    <mergeCell ref="D47:D51"/>
    <mergeCell ref="E53:E54"/>
    <mergeCell ref="A60:A61"/>
    <mergeCell ref="B60:B61"/>
    <mergeCell ref="C60:C61"/>
    <mergeCell ref="D60:D61"/>
    <mergeCell ref="E60:E61"/>
    <mergeCell ref="E47:E51"/>
    <mergeCell ref="F47:F51"/>
    <mergeCell ref="B19:B20"/>
    <mergeCell ref="E27:E28"/>
    <mergeCell ref="F27:F28"/>
    <mergeCell ref="B29:B32"/>
    <mergeCell ref="D29:D32"/>
    <mergeCell ref="E29:E32"/>
    <mergeCell ref="E43:E46"/>
    <mergeCell ref="F29:F32"/>
    <mergeCell ref="F15:F18"/>
    <mergeCell ref="E19:E20"/>
    <mergeCell ref="F19:F20"/>
    <mergeCell ref="E21:E22"/>
    <mergeCell ref="F21:F22"/>
    <mergeCell ref="A27:A28"/>
    <mergeCell ref="B27:B28"/>
    <mergeCell ref="C27:C28"/>
    <mergeCell ref="D27:D28"/>
    <mergeCell ref="B15:B18"/>
    <mergeCell ref="C15:C18"/>
    <mergeCell ref="A21:A22"/>
    <mergeCell ref="B21:B22"/>
    <mergeCell ref="C21:C22"/>
    <mergeCell ref="D21:D22"/>
    <mergeCell ref="D12:D13"/>
    <mergeCell ref="E12:E13"/>
    <mergeCell ref="A19:A20"/>
    <mergeCell ref="A8:F8"/>
    <mergeCell ref="A9:F9"/>
    <mergeCell ref="C19:C20"/>
    <mergeCell ref="D19:D20"/>
    <mergeCell ref="A10:F10"/>
    <mergeCell ref="A11:F11"/>
    <mergeCell ref="A15:A18"/>
    <mergeCell ref="C43:C46"/>
    <mergeCell ref="D43:D46"/>
    <mergeCell ref="D15:D18"/>
    <mergeCell ref="A2:F2"/>
    <mergeCell ref="A3:F3"/>
    <mergeCell ref="A4:F4"/>
    <mergeCell ref="A5:F5"/>
    <mergeCell ref="A6:F6"/>
    <mergeCell ref="A7:F7"/>
    <mergeCell ref="C12:C13"/>
    <mergeCell ref="F12:F13"/>
    <mergeCell ref="F53:F54"/>
    <mergeCell ref="A43:A46"/>
    <mergeCell ref="A29:A32"/>
    <mergeCell ref="A12:A13"/>
    <mergeCell ref="B12:B13"/>
    <mergeCell ref="E15:E18"/>
    <mergeCell ref="C29:C32"/>
    <mergeCell ref="F43:F46"/>
    <mergeCell ref="B43:B46"/>
  </mergeCells>
  <printOptions/>
  <pageMargins left="0.1968503937007874" right="0.1968503937007874" top="0.31496062992125984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:J101"/>
  <sheetViews>
    <sheetView zoomScalePageLayoutView="0" workbookViewId="0" topLeftCell="A52">
      <selection activeCell="H53" sqref="H53"/>
    </sheetView>
  </sheetViews>
  <sheetFormatPr defaultColWidth="9.00390625" defaultRowHeight="12.75"/>
  <cols>
    <col min="1" max="1" width="0.6171875" style="0" customWidth="1"/>
    <col min="2" max="3" width="0" style="0" hidden="1" customWidth="1"/>
    <col min="4" max="4" width="54.625" style="0" customWidth="1"/>
    <col min="6" max="6" width="9.25390625" style="0" bestFit="1" customWidth="1"/>
    <col min="7" max="7" width="9.875" style="0" bestFit="1" customWidth="1"/>
    <col min="8" max="8" width="9.25390625" style="0" bestFit="1" customWidth="1"/>
    <col min="9" max="9" width="13.00390625" style="0" customWidth="1"/>
    <col min="10" max="10" width="14.125" style="0" customWidth="1"/>
  </cols>
  <sheetData>
    <row r="2" spans="4:10" ht="15.75">
      <c r="D2" s="336" t="s">
        <v>77</v>
      </c>
      <c r="E2" s="336"/>
      <c r="F2" s="336"/>
      <c r="G2" s="336"/>
      <c r="H2" s="336"/>
      <c r="I2" s="336"/>
      <c r="J2" s="449"/>
    </row>
    <row r="3" spans="4:10" ht="15.75">
      <c r="D3" s="336" t="s">
        <v>475</v>
      </c>
      <c r="E3" s="336"/>
      <c r="F3" s="336"/>
      <c r="G3" s="336"/>
      <c r="H3" s="336"/>
      <c r="I3" s="336"/>
      <c r="J3" s="449"/>
    </row>
    <row r="4" spans="4:10" ht="15.75">
      <c r="D4" s="336" t="s">
        <v>398</v>
      </c>
      <c r="E4" s="336"/>
      <c r="F4" s="336"/>
      <c r="G4" s="336"/>
      <c r="H4" s="336"/>
      <c r="I4" s="336"/>
      <c r="J4" s="449"/>
    </row>
    <row r="5" spans="4:10" ht="15.75">
      <c r="D5" s="336" t="s">
        <v>476</v>
      </c>
      <c r="E5" s="336"/>
      <c r="F5" s="336"/>
      <c r="G5" s="336"/>
      <c r="H5" s="336"/>
      <c r="I5" s="336"/>
      <c r="J5" s="449"/>
    </row>
    <row r="6" spans="4:10" ht="15.75">
      <c r="D6" s="336" t="s">
        <v>78</v>
      </c>
      <c r="E6" s="336"/>
      <c r="F6" s="336"/>
      <c r="G6" s="336"/>
      <c r="H6" s="336"/>
      <c r="I6" s="336"/>
      <c r="J6" s="449"/>
    </row>
    <row r="7" spans="4:10" ht="15.75">
      <c r="D7" s="336" t="s">
        <v>79</v>
      </c>
      <c r="E7" s="336"/>
      <c r="F7" s="336"/>
      <c r="G7" s="336"/>
      <c r="H7" s="336"/>
      <c r="I7" s="336"/>
      <c r="J7" s="449"/>
    </row>
    <row r="8" spans="4:9" ht="18.75">
      <c r="D8" s="384" t="s">
        <v>478</v>
      </c>
      <c r="E8" s="384"/>
      <c r="F8" s="384"/>
      <c r="G8" s="384"/>
      <c r="H8" s="384"/>
      <c r="I8" s="384"/>
    </row>
    <row r="9" spans="4:9" ht="39" customHeight="1">
      <c r="D9" s="462" t="s">
        <v>80</v>
      </c>
      <c r="E9" s="462"/>
      <c r="F9" s="462"/>
      <c r="G9" s="462"/>
      <c r="H9" s="462"/>
      <c r="I9" s="462"/>
    </row>
    <row r="10" spans="4:9" ht="14.25">
      <c r="D10" s="387"/>
      <c r="E10" s="387"/>
      <c r="F10" s="387"/>
      <c r="G10" s="387"/>
      <c r="H10" s="387"/>
      <c r="I10" s="387"/>
    </row>
    <row r="11" spans="4:9" ht="15">
      <c r="D11" s="383" t="s">
        <v>165</v>
      </c>
      <c r="E11" s="383"/>
      <c r="F11" s="383"/>
      <c r="G11" s="383"/>
      <c r="H11" s="383"/>
      <c r="I11" s="383"/>
    </row>
    <row r="12" spans="4:9" ht="15">
      <c r="D12" s="187"/>
      <c r="E12" s="188"/>
      <c r="F12" s="188"/>
      <c r="G12" s="188"/>
      <c r="H12" s="188"/>
      <c r="I12" s="189" t="s">
        <v>237</v>
      </c>
    </row>
    <row r="13" spans="4:10" ht="14.25">
      <c r="D13" s="454" t="s">
        <v>354</v>
      </c>
      <c r="E13" s="454" t="s">
        <v>480</v>
      </c>
      <c r="F13" s="454" t="s">
        <v>481</v>
      </c>
      <c r="G13" s="454" t="s">
        <v>482</v>
      </c>
      <c r="H13" s="454" t="s">
        <v>483</v>
      </c>
      <c r="I13" s="454" t="s">
        <v>81</v>
      </c>
      <c r="J13" s="452"/>
    </row>
    <row r="14" spans="4:10" ht="14.25">
      <c r="D14" s="452"/>
      <c r="E14" s="452"/>
      <c r="F14" s="452"/>
      <c r="G14" s="452"/>
      <c r="H14" s="452"/>
      <c r="I14" s="190" t="s">
        <v>380</v>
      </c>
      <c r="J14" s="190" t="s">
        <v>380</v>
      </c>
    </row>
    <row r="15" spans="4:10" ht="39" customHeight="1">
      <c r="D15" s="192" t="s">
        <v>484</v>
      </c>
      <c r="E15" s="77" t="s">
        <v>485</v>
      </c>
      <c r="F15" s="192"/>
      <c r="G15" s="192"/>
      <c r="H15" s="192"/>
      <c r="I15" s="193">
        <f>I16+I28+I54</f>
        <v>4033.3999999999996</v>
      </c>
      <c r="J15" s="193">
        <f>J16+J28+J54</f>
        <v>4173</v>
      </c>
    </row>
    <row r="16" spans="4:10" ht="18" customHeight="1">
      <c r="D16" s="453" t="s">
        <v>486</v>
      </c>
      <c r="E16" s="455" t="s">
        <v>485</v>
      </c>
      <c r="F16" s="455" t="s">
        <v>487</v>
      </c>
      <c r="G16" s="450"/>
      <c r="H16" s="450"/>
      <c r="I16" s="451">
        <f>I20</f>
        <v>851.8</v>
      </c>
      <c r="J16" s="451">
        <f>J20</f>
        <v>851.8</v>
      </c>
    </row>
    <row r="17" spans="4:10" ht="12.75" customHeight="1">
      <c r="D17" s="453"/>
      <c r="E17" s="458"/>
      <c r="F17" s="455"/>
      <c r="G17" s="450"/>
      <c r="H17" s="450"/>
      <c r="I17" s="451"/>
      <c r="J17" s="451"/>
    </row>
    <row r="18" spans="4:10" ht="12.75" customHeight="1">
      <c r="D18" s="453"/>
      <c r="E18" s="458"/>
      <c r="F18" s="455"/>
      <c r="G18" s="450"/>
      <c r="H18" s="450"/>
      <c r="I18" s="451"/>
      <c r="J18" s="451"/>
    </row>
    <row r="19" spans="4:10" ht="13.5" customHeight="1">
      <c r="D19" s="453"/>
      <c r="E19" s="458"/>
      <c r="F19" s="455"/>
      <c r="G19" s="450"/>
      <c r="H19" s="450"/>
      <c r="I19" s="451"/>
      <c r="J19" s="451"/>
    </row>
    <row r="20" spans="4:10" ht="16.5" customHeight="1">
      <c r="D20" s="397" t="s">
        <v>488</v>
      </c>
      <c r="E20" s="398" t="s">
        <v>485</v>
      </c>
      <c r="F20" s="400" t="s">
        <v>487</v>
      </c>
      <c r="G20" s="401" t="s">
        <v>489</v>
      </c>
      <c r="H20" s="461"/>
      <c r="I20" s="411">
        <f>I22</f>
        <v>851.8</v>
      </c>
      <c r="J20" s="411">
        <f>J22</f>
        <v>851.8</v>
      </c>
    </row>
    <row r="21" spans="4:10" ht="13.5" customHeight="1">
      <c r="D21" s="397"/>
      <c r="E21" s="399"/>
      <c r="F21" s="400"/>
      <c r="G21" s="402"/>
      <c r="H21" s="461"/>
      <c r="I21" s="411"/>
      <c r="J21" s="411"/>
    </row>
    <row r="22" spans="4:10" ht="12.75" customHeight="1">
      <c r="D22" s="397" t="s">
        <v>490</v>
      </c>
      <c r="E22" s="398" t="s">
        <v>485</v>
      </c>
      <c r="F22" s="400" t="s">
        <v>487</v>
      </c>
      <c r="G22" s="401" t="s">
        <v>491</v>
      </c>
      <c r="H22" s="410"/>
      <c r="I22" s="411">
        <f>I24</f>
        <v>851.8</v>
      </c>
      <c r="J22" s="411">
        <f>J24</f>
        <v>851.8</v>
      </c>
    </row>
    <row r="23" spans="4:10" ht="13.5" customHeight="1">
      <c r="D23" s="397"/>
      <c r="E23" s="399"/>
      <c r="F23" s="400"/>
      <c r="G23" s="402"/>
      <c r="H23" s="410"/>
      <c r="I23" s="411"/>
      <c r="J23" s="411"/>
    </row>
    <row r="24" spans="4:10" ht="58.5" customHeight="1">
      <c r="D24" s="104" t="s">
        <v>0</v>
      </c>
      <c r="E24" s="132" t="s">
        <v>485</v>
      </c>
      <c r="F24" s="127" t="s">
        <v>487</v>
      </c>
      <c r="G24" s="128" t="s">
        <v>491</v>
      </c>
      <c r="H24" s="102">
        <v>100</v>
      </c>
      <c r="I24" s="103">
        <f>I25</f>
        <v>851.8</v>
      </c>
      <c r="J24" s="103">
        <f>J25</f>
        <v>851.8</v>
      </c>
    </row>
    <row r="25" spans="4:10" ht="37.5" customHeight="1">
      <c r="D25" s="129" t="s">
        <v>1</v>
      </c>
      <c r="E25" s="132" t="s">
        <v>485</v>
      </c>
      <c r="F25" s="127" t="s">
        <v>487</v>
      </c>
      <c r="G25" s="128" t="s">
        <v>491</v>
      </c>
      <c r="H25" s="102">
        <v>120</v>
      </c>
      <c r="I25" s="103">
        <f>I26+I27</f>
        <v>851.8</v>
      </c>
      <c r="J25" s="103">
        <f>J26+J27</f>
        <v>851.8</v>
      </c>
    </row>
    <row r="26" spans="4:10" ht="33" customHeight="1">
      <c r="D26" s="129" t="s">
        <v>2</v>
      </c>
      <c r="E26" s="132" t="s">
        <v>485</v>
      </c>
      <c r="F26" s="127" t="s">
        <v>487</v>
      </c>
      <c r="G26" s="128" t="s">
        <v>491</v>
      </c>
      <c r="H26" s="102">
        <v>121</v>
      </c>
      <c r="I26" s="103">
        <v>832.3</v>
      </c>
      <c r="J26" s="103">
        <v>832.3</v>
      </c>
    </row>
    <row r="27" spans="4:10" ht="33.75" customHeight="1">
      <c r="D27" s="104" t="s">
        <v>3</v>
      </c>
      <c r="E27" s="77" t="s">
        <v>485</v>
      </c>
      <c r="F27" s="127" t="s">
        <v>487</v>
      </c>
      <c r="G27" s="127" t="s">
        <v>491</v>
      </c>
      <c r="H27" s="78">
        <v>122</v>
      </c>
      <c r="I27" s="103">
        <v>19.5</v>
      </c>
      <c r="J27" s="196">
        <v>19.5</v>
      </c>
    </row>
    <row r="28" spans="4:10" ht="20.25" customHeight="1">
      <c r="D28" s="453" t="s">
        <v>4</v>
      </c>
      <c r="E28" s="455" t="s">
        <v>485</v>
      </c>
      <c r="F28" s="455" t="s">
        <v>5</v>
      </c>
      <c r="G28" s="450"/>
      <c r="H28" s="450"/>
      <c r="I28" s="451">
        <f>I30+I43</f>
        <v>2865.1</v>
      </c>
      <c r="J28" s="451">
        <f>J30+J43</f>
        <v>2865.1</v>
      </c>
    </row>
    <row r="29" spans="4:10" ht="37.5" customHeight="1">
      <c r="D29" s="453"/>
      <c r="E29" s="458"/>
      <c r="F29" s="459"/>
      <c r="G29" s="460"/>
      <c r="H29" s="450"/>
      <c r="I29" s="451"/>
      <c r="J29" s="451"/>
    </row>
    <row r="30" spans="4:10" ht="18" customHeight="1">
      <c r="D30" s="397" t="s">
        <v>6</v>
      </c>
      <c r="E30" s="398" t="s">
        <v>485</v>
      </c>
      <c r="F30" s="400" t="s">
        <v>5</v>
      </c>
      <c r="G30" s="401" t="s">
        <v>489</v>
      </c>
      <c r="H30" s="400"/>
      <c r="I30" s="435">
        <f>I34</f>
        <v>2864.9</v>
      </c>
      <c r="J30" s="435">
        <f>J34</f>
        <v>2864.9</v>
      </c>
    </row>
    <row r="31" spans="4:10" ht="12.75">
      <c r="D31" s="397"/>
      <c r="E31" s="399"/>
      <c r="F31" s="400"/>
      <c r="G31" s="401"/>
      <c r="H31" s="400"/>
      <c r="I31" s="399"/>
      <c r="J31" s="399"/>
    </row>
    <row r="32" spans="4:10" ht="12.75">
      <c r="D32" s="397"/>
      <c r="E32" s="399"/>
      <c r="F32" s="400"/>
      <c r="G32" s="401"/>
      <c r="H32" s="400"/>
      <c r="I32" s="399"/>
      <c r="J32" s="399"/>
    </row>
    <row r="33" spans="4:10" ht="12.75">
      <c r="D33" s="397"/>
      <c r="E33" s="399"/>
      <c r="F33" s="400"/>
      <c r="G33" s="401"/>
      <c r="H33" s="400"/>
      <c r="I33" s="399"/>
      <c r="J33" s="399"/>
    </row>
    <row r="34" spans="4:10" ht="15">
      <c r="D34" s="130" t="s">
        <v>7</v>
      </c>
      <c r="E34" s="77" t="s">
        <v>485</v>
      </c>
      <c r="F34" s="127" t="s">
        <v>5</v>
      </c>
      <c r="G34" s="127" t="s">
        <v>8</v>
      </c>
      <c r="H34" s="102"/>
      <c r="I34" s="157">
        <f>I35+I39+I42</f>
        <v>2864.9</v>
      </c>
      <c r="J34" s="157">
        <f>J35+J39+J42</f>
        <v>2864.9</v>
      </c>
    </row>
    <row r="35" spans="4:10" ht="75">
      <c r="D35" s="104" t="s">
        <v>0</v>
      </c>
      <c r="E35" s="77" t="s">
        <v>485</v>
      </c>
      <c r="F35" s="127" t="s">
        <v>5</v>
      </c>
      <c r="G35" s="127" t="s">
        <v>8</v>
      </c>
      <c r="H35" s="102">
        <v>100</v>
      </c>
      <c r="I35" s="157">
        <f>I36</f>
        <v>2558.1</v>
      </c>
      <c r="J35" s="157">
        <f>J36</f>
        <v>2558.1</v>
      </c>
    </row>
    <row r="36" spans="4:10" ht="25.5">
      <c r="D36" s="129" t="s">
        <v>1</v>
      </c>
      <c r="E36" s="77" t="s">
        <v>485</v>
      </c>
      <c r="F36" s="127" t="s">
        <v>5</v>
      </c>
      <c r="G36" s="127" t="s">
        <v>8</v>
      </c>
      <c r="H36" s="102">
        <v>120</v>
      </c>
      <c r="I36" s="157">
        <f>I37+I38</f>
        <v>2558.1</v>
      </c>
      <c r="J36" s="157">
        <f>J37+J38</f>
        <v>2558.1</v>
      </c>
    </row>
    <row r="37" spans="4:10" ht="15">
      <c r="D37" s="129" t="s">
        <v>2</v>
      </c>
      <c r="E37" s="77" t="s">
        <v>485</v>
      </c>
      <c r="F37" s="127" t="s">
        <v>5</v>
      </c>
      <c r="G37" s="127" t="s">
        <v>8</v>
      </c>
      <c r="H37" s="102">
        <v>121</v>
      </c>
      <c r="I37" s="157">
        <v>2475.1</v>
      </c>
      <c r="J37" s="157">
        <v>2475.1</v>
      </c>
    </row>
    <row r="38" spans="4:10" ht="30">
      <c r="D38" s="104" t="s">
        <v>3</v>
      </c>
      <c r="E38" s="77" t="s">
        <v>485</v>
      </c>
      <c r="F38" s="127" t="s">
        <v>5</v>
      </c>
      <c r="G38" s="127" t="s">
        <v>8</v>
      </c>
      <c r="H38" s="102">
        <v>122</v>
      </c>
      <c r="I38" s="157">
        <v>83</v>
      </c>
      <c r="J38" s="157">
        <v>83</v>
      </c>
    </row>
    <row r="39" spans="4:10" ht="30">
      <c r="D39" s="104" t="s">
        <v>9</v>
      </c>
      <c r="E39" s="77" t="s">
        <v>485</v>
      </c>
      <c r="F39" s="127" t="s">
        <v>5</v>
      </c>
      <c r="G39" s="127" t="s">
        <v>8</v>
      </c>
      <c r="H39" s="102">
        <v>240</v>
      </c>
      <c r="I39" s="157">
        <f>I40+I41</f>
        <v>290.5</v>
      </c>
      <c r="J39" s="157">
        <f>J40+J41</f>
        <v>290.5</v>
      </c>
    </row>
    <row r="40" spans="4:10" ht="30">
      <c r="D40" s="104" t="s">
        <v>10</v>
      </c>
      <c r="E40" s="77" t="s">
        <v>485</v>
      </c>
      <c r="F40" s="127" t="s">
        <v>5</v>
      </c>
      <c r="G40" s="127" t="s">
        <v>8</v>
      </c>
      <c r="H40" s="102">
        <v>242</v>
      </c>
      <c r="I40" s="157">
        <v>90.5</v>
      </c>
      <c r="J40" s="157">
        <v>90.5</v>
      </c>
    </row>
    <row r="41" spans="4:10" ht="30">
      <c r="D41" s="104" t="s">
        <v>55</v>
      </c>
      <c r="E41" s="77" t="s">
        <v>485</v>
      </c>
      <c r="F41" s="127" t="s">
        <v>5</v>
      </c>
      <c r="G41" s="127" t="s">
        <v>8</v>
      </c>
      <c r="H41" s="102">
        <v>244</v>
      </c>
      <c r="I41" s="157">
        <v>200</v>
      </c>
      <c r="J41" s="157">
        <v>200</v>
      </c>
    </row>
    <row r="42" spans="4:10" ht="15">
      <c r="D42" s="104" t="s">
        <v>12</v>
      </c>
      <c r="E42" s="77" t="s">
        <v>485</v>
      </c>
      <c r="F42" s="127" t="s">
        <v>5</v>
      </c>
      <c r="G42" s="127" t="s">
        <v>8</v>
      </c>
      <c r="H42" s="102">
        <v>852</v>
      </c>
      <c r="I42" s="157">
        <v>16.3</v>
      </c>
      <c r="J42" s="157">
        <v>16.3</v>
      </c>
    </row>
    <row r="43" spans="4:10" ht="24" customHeight="1">
      <c r="D43" s="104" t="s">
        <v>82</v>
      </c>
      <c r="E43" s="77" t="s">
        <v>485</v>
      </c>
      <c r="F43" s="127" t="s">
        <v>5</v>
      </c>
      <c r="G43" s="127">
        <v>5210000</v>
      </c>
      <c r="H43" s="102"/>
      <c r="I43" s="78">
        <f>I44</f>
        <v>0.2</v>
      </c>
      <c r="J43" s="78">
        <f>J45</f>
        <v>0.2</v>
      </c>
    </row>
    <row r="44" spans="4:10" ht="30.75" customHeight="1" hidden="1">
      <c r="D44" s="397" t="s">
        <v>14</v>
      </c>
      <c r="E44" s="401" t="s">
        <v>485</v>
      </c>
      <c r="F44" s="401" t="s">
        <v>5</v>
      </c>
      <c r="G44" s="401">
        <v>5210200</v>
      </c>
      <c r="H44" s="410"/>
      <c r="I44" s="400">
        <f>I48</f>
        <v>0.2</v>
      </c>
      <c r="J44" s="191"/>
    </row>
    <row r="45" spans="4:10" ht="2.25" customHeight="1">
      <c r="D45" s="463"/>
      <c r="E45" s="401"/>
      <c r="F45" s="401"/>
      <c r="G45" s="401"/>
      <c r="H45" s="410"/>
      <c r="I45" s="400"/>
      <c r="J45" s="452">
        <v>0.2</v>
      </c>
    </row>
    <row r="46" spans="4:10" ht="46.5" customHeight="1" hidden="1">
      <c r="D46" s="463"/>
      <c r="E46" s="401"/>
      <c r="F46" s="401"/>
      <c r="G46" s="401"/>
      <c r="H46" s="410"/>
      <c r="I46" s="400"/>
      <c r="J46" s="452"/>
    </row>
    <row r="47" spans="4:10" ht="108.75" customHeight="1">
      <c r="D47" s="463"/>
      <c r="E47" s="401"/>
      <c r="F47" s="401"/>
      <c r="G47" s="401"/>
      <c r="H47" s="410"/>
      <c r="I47" s="400"/>
      <c r="J47" s="452"/>
    </row>
    <row r="48" spans="4:10" ht="140.25" customHeight="1">
      <c r="D48" s="397" t="s">
        <v>15</v>
      </c>
      <c r="E48" s="398" t="s">
        <v>485</v>
      </c>
      <c r="F48" s="398" t="s">
        <v>5</v>
      </c>
      <c r="G48" s="398">
        <v>5210215</v>
      </c>
      <c r="H48" s="454"/>
      <c r="I48" s="452">
        <v>0.2</v>
      </c>
      <c r="J48" s="452">
        <v>0.2</v>
      </c>
    </row>
    <row r="49" spans="4:10" ht="12.75" customHeight="1" hidden="1">
      <c r="D49" s="397"/>
      <c r="E49" s="464"/>
      <c r="F49" s="398"/>
      <c r="G49" s="398"/>
      <c r="H49" s="454"/>
      <c r="I49" s="452"/>
      <c r="J49" s="452"/>
    </row>
    <row r="50" spans="4:10" ht="4.5" customHeight="1" hidden="1">
      <c r="D50" s="397"/>
      <c r="E50" s="464"/>
      <c r="F50" s="398"/>
      <c r="G50" s="398"/>
      <c r="H50" s="454"/>
      <c r="I50" s="452"/>
      <c r="J50" s="452"/>
    </row>
    <row r="51" spans="4:10" ht="2.25" customHeight="1" hidden="1">
      <c r="D51" s="397"/>
      <c r="E51" s="464"/>
      <c r="F51" s="398"/>
      <c r="G51" s="398"/>
      <c r="H51" s="454"/>
      <c r="I51" s="452"/>
      <c r="J51" s="452"/>
    </row>
    <row r="52" spans="4:10" ht="130.5" customHeight="1">
      <c r="D52" s="397"/>
      <c r="E52" s="464"/>
      <c r="F52" s="398"/>
      <c r="G52" s="398"/>
      <c r="H52" s="454"/>
      <c r="I52" s="452"/>
      <c r="J52" s="452"/>
    </row>
    <row r="53" spans="4:10" ht="26.25" customHeight="1">
      <c r="D53" s="104" t="s">
        <v>83</v>
      </c>
      <c r="E53" s="77" t="s">
        <v>485</v>
      </c>
      <c r="F53" s="77" t="s">
        <v>5</v>
      </c>
      <c r="G53" s="77">
        <v>5210215</v>
      </c>
      <c r="H53" s="190">
        <v>244</v>
      </c>
      <c r="I53" s="191">
        <v>0.2</v>
      </c>
      <c r="J53" s="191">
        <v>0.2</v>
      </c>
    </row>
    <row r="54" spans="4:10" ht="15">
      <c r="D54" s="149" t="s">
        <v>25</v>
      </c>
      <c r="E54" s="150" t="s">
        <v>485</v>
      </c>
      <c r="F54" s="150" t="s">
        <v>26</v>
      </c>
      <c r="G54" s="150"/>
      <c r="H54" s="151"/>
      <c r="I54" s="152">
        <f>I55+I60</f>
        <v>316.5</v>
      </c>
      <c r="J54" s="197">
        <f>J55+J60</f>
        <v>456.1</v>
      </c>
    </row>
    <row r="55" spans="4:10" ht="25.5" customHeight="1">
      <c r="D55" s="433" t="s">
        <v>27</v>
      </c>
      <c r="E55" s="398" t="s">
        <v>485</v>
      </c>
      <c r="F55" s="400">
        <v>13</v>
      </c>
      <c r="G55" s="401" t="s">
        <v>28</v>
      </c>
      <c r="H55" s="410"/>
      <c r="I55" s="411">
        <f>I57</f>
        <v>188</v>
      </c>
      <c r="J55" s="452">
        <f>J57</f>
        <v>193</v>
      </c>
    </row>
    <row r="56" spans="4:10" ht="12.75">
      <c r="D56" s="433"/>
      <c r="E56" s="398"/>
      <c r="F56" s="400"/>
      <c r="G56" s="401"/>
      <c r="H56" s="410"/>
      <c r="I56" s="399"/>
      <c r="J56" s="452"/>
    </row>
    <row r="57" spans="4:10" ht="26.25" customHeight="1">
      <c r="D57" s="433" t="s">
        <v>29</v>
      </c>
      <c r="E57" s="398" t="s">
        <v>485</v>
      </c>
      <c r="F57" s="400">
        <v>13</v>
      </c>
      <c r="G57" s="401" t="s">
        <v>30</v>
      </c>
      <c r="H57" s="410"/>
      <c r="I57" s="411">
        <f>I59</f>
        <v>188</v>
      </c>
      <c r="J57" s="452">
        <f>J59</f>
        <v>193</v>
      </c>
    </row>
    <row r="58" spans="4:10" ht="13.5" customHeight="1">
      <c r="D58" s="433"/>
      <c r="E58" s="398"/>
      <c r="F58" s="400"/>
      <c r="G58" s="401"/>
      <c r="H58" s="410"/>
      <c r="I58" s="399"/>
      <c r="J58" s="452"/>
    </row>
    <row r="59" spans="4:10" ht="36.75" customHeight="1">
      <c r="D59" s="104" t="s">
        <v>55</v>
      </c>
      <c r="E59" s="77" t="s">
        <v>485</v>
      </c>
      <c r="F59" s="78">
        <v>13</v>
      </c>
      <c r="G59" s="127" t="s">
        <v>30</v>
      </c>
      <c r="H59" s="102">
        <v>244</v>
      </c>
      <c r="I59" s="103">
        <v>188</v>
      </c>
      <c r="J59" s="191">
        <v>193</v>
      </c>
    </row>
    <row r="60" spans="4:10" ht="21" customHeight="1">
      <c r="D60" s="104" t="s">
        <v>84</v>
      </c>
      <c r="E60" s="77" t="s">
        <v>485</v>
      </c>
      <c r="F60" s="78">
        <v>13</v>
      </c>
      <c r="G60" s="127" t="s">
        <v>85</v>
      </c>
      <c r="H60" s="102"/>
      <c r="I60" s="103">
        <f>I61</f>
        <v>128.5</v>
      </c>
      <c r="J60" s="191">
        <f>J61</f>
        <v>263.1</v>
      </c>
    </row>
    <row r="61" spans="4:10" ht="24" customHeight="1">
      <c r="D61" s="104" t="s">
        <v>86</v>
      </c>
      <c r="E61" s="77" t="s">
        <v>485</v>
      </c>
      <c r="F61" s="78">
        <v>13</v>
      </c>
      <c r="G61" s="127" t="s">
        <v>87</v>
      </c>
      <c r="H61" s="102"/>
      <c r="I61" s="103">
        <f>I62</f>
        <v>128.5</v>
      </c>
      <c r="J61" s="191">
        <f>J62</f>
        <v>263.1</v>
      </c>
    </row>
    <row r="62" spans="4:10" ht="22.5" customHeight="1">
      <c r="D62" s="134" t="s">
        <v>88</v>
      </c>
      <c r="E62" s="77" t="s">
        <v>485</v>
      </c>
      <c r="F62" s="78">
        <v>13</v>
      </c>
      <c r="G62" s="127" t="s">
        <v>87</v>
      </c>
      <c r="H62" s="102">
        <v>880</v>
      </c>
      <c r="I62" s="103">
        <v>128.5</v>
      </c>
      <c r="J62" s="191">
        <v>263.1</v>
      </c>
    </row>
    <row r="63" spans="4:10" ht="21.75" customHeight="1">
      <c r="D63" s="149" t="s">
        <v>32</v>
      </c>
      <c r="E63" s="194" t="s">
        <v>487</v>
      </c>
      <c r="F63" s="195"/>
      <c r="G63" s="195"/>
      <c r="H63" s="195"/>
      <c r="I63" s="195">
        <f aca="true" t="shared" si="0" ref="I63:J66">I64</f>
        <v>153.6</v>
      </c>
      <c r="J63" s="195">
        <f t="shared" si="0"/>
        <v>153.8</v>
      </c>
    </row>
    <row r="64" spans="4:10" ht="24.75" customHeight="1">
      <c r="D64" s="198" t="s">
        <v>33</v>
      </c>
      <c r="E64" s="77" t="s">
        <v>487</v>
      </c>
      <c r="F64" s="77" t="s">
        <v>34</v>
      </c>
      <c r="G64" s="192"/>
      <c r="H64" s="192"/>
      <c r="I64" s="192">
        <f t="shared" si="0"/>
        <v>153.6</v>
      </c>
      <c r="J64" s="192">
        <f t="shared" si="0"/>
        <v>153.8</v>
      </c>
    </row>
    <row r="65" spans="4:10" ht="23.25" customHeight="1">
      <c r="D65" s="104" t="s">
        <v>35</v>
      </c>
      <c r="E65" s="127" t="s">
        <v>487</v>
      </c>
      <c r="F65" s="127" t="s">
        <v>34</v>
      </c>
      <c r="G65" s="127" t="s">
        <v>38</v>
      </c>
      <c r="H65" s="192"/>
      <c r="I65" s="78">
        <f t="shared" si="0"/>
        <v>153.6</v>
      </c>
      <c r="J65" s="78">
        <f t="shared" si="0"/>
        <v>153.8</v>
      </c>
    </row>
    <row r="66" spans="4:10" ht="30.75" customHeight="1">
      <c r="D66" s="104" t="s">
        <v>37</v>
      </c>
      <c r="E66" s="127" t="s">
        <v>487</v>
      </c>
      <c r="F66" s="127" t="s">
        <v>34</v>
      </c>
      <c r="G66" s="127" t="s">
        <v>38</v>
      </c>
      <c r="H66" s="78"/>
      <c r="I66" s="78">
        <f t="shared" si="0"/>
        <v>153.6</v>
      </c>
      <c r="J66" s="78">
        <f t="shared" si="0"/>
        <v>153.8</v>
      </c>
    </row>
    <row r="67" spans="4:10" ht="23.25" customHeight="1">
      <c r="D67" s="104" t="s">
        <v>16</v>
      </c>
      <c r="E67" s="127" t="s">
        <v>487</v>
      </c>
      <c r="F67" s="127" t="s">
        <v>34</v>
      </c>
      <c r="G67" s="127" t="s">
        <v>38</v>
      </c>
      <c r="H67" s="102">
        <v>530</v>
      </c>
      <c r="I67" s="78">
        <v>153.6</v>
      </c>
      <c r="J67" s="191">
        <v>153.8</v>
      </c>
    </row>
    <row r="68" spans="4:10" ht="30.75" customHeight="1">
      <c r="D68" s="453" t="s">
        <v>39</v>
      </c>
      <c r="E68" s="455" t="s">
        <v>34</v>
      </c>
      <c r="F68" s="457"/>
      <c r="G68" s="457"/>
      <c r="H68" s="456"/>
      <c r="I68" s="450">
        <f>I70</f>
        <v>108.9</v>
      </c>
      <c r="J68" s="450">
        <f>J70</f>
        <v>108.9</v>
      </c>
    </row>
    <row r="69" spans="4:10" ht="8.25" customHeight="1">
      <c r="D69" s="453"/>
      <c r="E69" s="455"/>
      <c r="F69" s="457"/>
      <c r="G69" s="457"/>
      <c r="H69" s="456"/>
      <c r="I69" s="450"/>
      <c r="J69" s="450"/>
    </row>
    <row r="70" spans="4:10" ht="52.5" customHeight="1">
      <c r="D70" s="198" t="s">
        <v>40</v>
      </c>
      <c r="E70" s="127" t="s">
        <v>34</v>
      </c>
      <c r="F70" s="127" t="s">
        <v>41</v>
      </c>
      <c r="G70" s="78"/>
      <c r="H70" s="102"/>
      <c r="I70" s="78">
        <f>I71+I74</f>
        <v>108.9</v>
      </c>
      <c r="J70" s="78">
        <f>J71+J74</f>
        <v>108.9</v>
      </c>
    </row>
    <row r="71" spans="4:10" ht="41.25" customHeight="1" thickBot="1">
      <c r="D71" s="104" t="s">
        <v>42</v>
      </c>
      <c r="E71" s="127" t="s">
        <v>34</v>
      </c>
      <c r="F71" s="127" t="s">
        <v>41</v>
      </c>
      <c r="G71" s="167">
        <v>7953200</v>
      </c>
      <c r="H71" s="102"/>
      <c r="I71" s="78">
        <f>I72</f>
        <v>8.9</v>
      </c>
      <c r="J71" s="78">
        <f>J72</f>
        <v>8.9</v>
      </c>
    </row>
    <row r="72" spans="4:10" ht="39.75" customHeight="1" thickBot="1">
      <c r="D72" s="104" t="s">
        <v>43</v>
      </c>
      <c r="E72" s="127" t="s">
        <v>34</v>
      </c>
      <c r="F72" s="127" t="s">
        <v>41</v>
      </c>
      <c r="G72" s="167">
        <v>7953202</v>
      </c>
      <c r="H72" s="102"/>
      <c r="I72" s="78">
        <f>I73</f>
        <v>8.9</v>
      </c>
      <c r="J72" s="78">
        <f>J73</f>
        <v>8.9</v>
      </c>
    </row>
    <row r="73" spans="4:10" ht="33.75" customHeight="1" thickBot="1">
      <c r="D73" s="104" t="s">
        <v>331</v>
      </c>
      <c r="E73" s="127" t="s">
        <v>34</v>
      </c>
      <c r="F73" s="127" t="s">
        <v>41</v>
      </c>
      <c r="G73" s="167">
        <v>7953202</v>
      </c>
      <c r="H73" s="200" t="s">
        <v>44</v>
      </c>
      <c r="I73" s="78">
        <v>8.9</v>
      </c>
      <c r="J73" s="191">
        <v>8.9</v>
      </c>
    </row>
    <row r="74" spans="4:10" ht="39" customHeight="1" thickBot="1">
      <c r="D74" s="104" t="s">
        <v>45</v>
      </c>
      <c r="E74" s="127" t="s">
        <v>34</v>
      </c>
      <c r="F74" s="127" t="s">
        <v>41</v>
      </c>
      <c r="G74" s="167">
        <v>7953203</v>
      </c>
      <c r="H74" s="102"/>
      <c r="I74" s="78">
        <f>I75</f>
        <v>100</v>
      </c>
      <c r="J74" s="78">
        <f>J75</f>
        <v>100</v>
      </c>
    </row>
    <row r="75" spans="4:10" ht="27.75" customHeight="1">
      <c r="D75" s="104" t="s">
        <v>331</v>
      </c>
      <c r="E75" s="127" t="s">
        <v>34</v>
      </c>
      <c r="F75" s="127" t="s">
        <v>41</v>
      </c>
      <c r="G75" s="169">
        <v>7953203</v>
      </c>
      <c r="H75" s="200" t="s">
        <v>44</v>
      </c>
      <c r="I75" s="78">
        <v>100</v>
      </c>
      <c r="J75" s="191">
        <v>100</v>
      </c>
    </row>
    <row r="76" spans="4:10" ht="21.75" customHeight="1">
      <c r="D76" s="149" t="s">
        <v>89</v>
      </c>
      <c r="E76" s="194" t="s">
        <v>5</v>
      </c>
      <c r="F76" s="199"/>
      <c r="G76" s="199"/>
      <c r="H76" s="151"/>
      <c r="I76" s="195">
        <f>I77</f>
        <v>393.4</v>
      </c>
      <c r="J76" s="195">
        <f>J77</f>
        <v>484.09999999999997</v>
      </c>
    </row>
    <row r="77" spans="4:10" ht="24.75" customHeight="1">
      <c r="D77" s="171" t="s">
        <v>47</v>
      </c>
      <c r="E77" s="77" t="s">
        <v>5</v>
      </c>
      <c r="F77" s="77" t="s">
        <v>41</v>
      </c>
      <c r="G77" s="192"/>
      <c r="H77" s="192"/>
      <c r="I77" s="192">
        <f>I78+I81</f>
        <v>393.4</v>
      </c>
      <c r="J77" s="192">
        <f>J78+J81</f>
        <v>484.09999999999997</v>
      </c>
    </row>
    <row r="78" spans="4:10" ht="33" customHeight="1">
      <c r="D78" s="174" t="s">
        <v>48</v>
      </c>
      <c r="E78" s="127" t="s">
        <v>5</v>
      </c>
      <c r="F78" s="127" t="s">
        <v>41</v>
      </c>
      <c r="G78" s="157" t="s">
        <v>49</v>
      </c>
      <c r="H78" s="78"/>
      <c r="I78" s="78">
        <f>I79</f>
        <v>381.4</v>
      </c>
      <c r="J78" s="78">
        <f>J79</f>
        <v>381.4</v>
      </c>
    </row>
    <row r="79" spans="4:10" ht="49.5" customHeight="1">
      <c r="D79" s="134" t="s">
        <v>50</v>
      </c>
      <c r="E79" s="127" t="s">
        <v>5</v>
      </c>
      <c r="F79" s="127" t="s">
        <v>41</v>
      </c>
      <c r="G79" s="157" t="s">
        <v>51</v>
      </c>
      <c r="H79" s="78"/>
      <c r="I79" s="78">
        <f>I80</f>
        <v>381.4</v>
      </c>
      <c r="J79" s="78">
        <f>J80</f>
        <v>381.4</v>
      </c>
    </row>
    <row r="80" spans="4:10" ht="23.25" customHeight="1">
      <c r="D80" s="174" t="s">
        <v>52</v>
      </c>
      <c r="E80" s="127" t="s">
        <v>5</v>
      </c>
      <c r="F80" s="127" t="s">
        <v>41</v>
      </c>
      <c r="G80" s="157" t="s">
        <v>51</v>
      </c>
      <c r="H80" s="78">
        <v>520</v>
      </c>
      <c r="I80" s="78">
        <v>381.4</v>
      </c>
      <c r="J80" s="191">
        <v>381.4</v>
      </c>
    </row>
    <row r="81" spans="4:10" ht="16.5" customHeight="1">
      <c r="D81" s="174" t="s">
        <v>53</v>
      </c>
      <c r="E81" s="127" t="s">
        <v>5</v>
      </c>
      <c r="F81" s="127" t="s">
        <v>41</v>
      </c>
      <c r="G81" s="157">
        <v>7950000</v>
      </c>
      <c r="H81" s="78"/>
      <c r="I81" s="78">
        <f>I82</f>
        <v>12</v>
      </c>
      <c r="J81" s="191">
        <f>J82</f>
        <v>102.7</v>
      </c>
    </row>
    <row r="82" spans="4:10" ht="46.5" customHeight="1">
      <c r="D82" s="134" t="s">
        <v>54</v>
      </c>
      <c r="E82" s="127" t="s">
        <v>5</v>
      </c>
      <c r="F82" s="127" t="s">
        <v>41</v>
      </c>
      <c r="G82" s="157">
        <v>7950300</v>
      </c>
      <c r="H82" s="78"/>
      <c r="I82" s="78">
        <f>I83</f>
        <v>12</v>
      </c>
      <c r="J82" s="191">
        <v>102.7</v>
      </c>
    </row>
    <row r="83" spans="4:10" ht="36.75" customHeight="1">
      <c r="D83" s="104" t="s">
        <v>55</v>
      </c>
      <c r="E83" s="127" t="s">
        <v>5</v>
      </c>
      <c r="F83" s="127" t="s">
        <v>41</v>
      </c>
      <c r="G83" s="157">
        <v>7950300</v>
      </c>
      <c r="H83" s="78">
        <v>244</v>
      </c>
      <c r="I83" s="78">
        <v>12</v>
      </c>
      <c r="J83" s="191">
        <v>102.7</v>
      </c>
    </row>
    <row r="84" spans="4:10" ht="23.25" customHeight="1">
      <c r="D84" s="453" t="s">
        <v>56</v>
      </c>
      <c r="E84" s="455" t="s">
        <v>57</v>
      </c>
      <c r="F84" s="450"/>
      <c r="G84" s="450"/>
      <c r="H84" s="450"/>
      <c r="I84" s="451">
        <f>I86</f>
        <v>415.1</v>
      </c>
      <c r="J84" s="451">
        <f>J86</f>
        <v>441.2</v>
      </c>
    </row>
    <row r="85" spans="4:10" ht="13.5" customHeight="1">
      <c r="D85" s="453"/>
      <c r="E85" s="455"/>
      <c r="F85" s="450"/>
      <c r="G85" s="450"/>
      <c r="H85" s="450"/>
      <c r="I85" s="450"/>
      <c r="J85" s="450"/>
    </row>
    <row r="86" spans="4:10" ht="21" customHeight="1">
      <c r="D86" s="198" t="s">
        <v>59</v>
      </c>
      <c r="E86" s="77" t="s">
        <v>60</v>
      </c>
      <c r="F86" s="77" t="s">
        <v>61</v>
      </c>
      <c r="G86" s="192"/>
      <c r="H86" s="78"/>
      <c r="I86" s="192">
        <f>I87</f>
        <v>415.1</v>
      </c>
      <c r="J86" s="192">
        <f>J87</f>
        <v>441.2</v>
      </c>
    </row>
    <row r="87" spans="4:10" ht="15">
      <c r="D87" s="174" t="s">
        <v>53</v>
      </c>
      <c r="E87" s="77" t="s">
        <v>57</v>
      </c>
      <c r="F87" s="77" t="s">
        <v>34</v>
      </c>
      <c r="G87" s="157">
        <v>7950000</v>
      </c>
      <c r="H87" s="192"/>
      <c r="I87" s="192">
        <f>I88+I90</f>
        <v>415.1</v>
      </c>
      <c r="J87" s="192">
        <f>J88+J90</f>
        <v>441.2</v>
      </c>
    </row>
    <row r="88" spans="4:10" ht="31.5" customHeight="1" thickBot="1">
      <c r="D88" s="134" t="s">
        <v>90</v>
      </c>
      <c r="E88" s="127" t="s">
        <v>57</v>
      </c>
      <c r="F88" s="127" t="s">
        <v>34</v>
      </c>
      <c r="G88" s="165">
        <v>7950700</v>
      </c>
      <c r="H88" s="78"/>
      <c r="I88" s="78">
        <f>I89</f>
        <v>341.6</v>
      </c>
      <c r="J88" s="78">
        <f>J89</f>
        <v>367.7</v>
      </c>
    </row>
    <row r="89" spans="4:10" ht="34.5" customHeight="1" thickBot="1">
      <c r="D89" s="104" t="s">
        <v>11</v>
      </c>
      <c r="E89" s="127" t="s">
        <v>57</v>
      </c>
      <c r="F89" s="127" t="s">
        <v>34</v>
      </c>
      <c r="G89" s="165">
        <v>7950700</v>
      </c>
      <c r="H89" s="78">
        <v>244</v>
      </c>
      <c r="I89" s="78">
        <v>341.6</v>
      </c>
      <c r="J89" s="191">
        <v>367.7</v>
      </c>
    </row>
    <row r="90" spans="4:10" ht="60" customHeight="1" thickBot="1">
      <c r="D90" s="162" t="s">
        <v>63</v>
      </c>
      <c r="E90" s="127" t="s">
        <v>57</v>
      </c>
      <c r="F90" s="127" t="s">
        <v>34</v>
      </c>
      <c r="G90" s="165">
        <v>7950800</v>
      </c>
      <c r="H90" s="192"/>
      <c r="I90" s="78">
        <f>I91</f>
        <v>73.5</v>
      </c>
      <c r="J90" s="78">
        <v>73.5</v>
      </c>
    </row>
    <row r="91" spans="4:10" ht="40.5" customHeight="1" thickBot="1">
      <c r="D91" s="104" t="s">
        <v>11</v>
      </c>
      <c r="E91" s="127" t="s">
        <v>57</v>
      </c>
      <c r="F91" s="127" t="s">
        <v>34</v>
      </c>
      <c r="G91" s="165">
        <v>7950800</v>
      </c>
      <c r="H91" s="78">
        <v>244</v>
      </c>
      <c r="I91" s="78">
        <v>73.5</v>
      </c>
      <c r="J91" s="191">
        <v>73.5</v>
      </c>
    </row>
    <row r="92" spans="4:10" ht="36" customHeight="1">
      <c r="D92" s="149" t="s">
        <v>91</v>
      </c>
      <c r="E92" s="194" t="s">
        <v>65</v>
      </c>
      <c r="F92" s="195"/>
      <c r="G92" s="195"/>
      <c r="H92" s="195"/>
      <c r="I92" s="195">
        <f aca="true" t="shared" si="1" ref="I92:J96">I93</f>
        <v>1697.5</v>
      </c>
      <c r="J92" s="195">
        <f t="shared" si="1"/>
        <v>1617.8</v>
      </c>
    </row>
    <row r="93" spans="4:10" ht="14.25">
      <c r="D93" s="149" t="s">
        <v>66</v>
      </c>
      <c r="E93" s="194" t="s">
        <v>65</v>
      </c>
      <c r="F93" s="194" t="s">
        <v>485</v>
      </c>
      <c r="G93" s="195"/>
      <c r="H93" s="195"/>
      <c r="I93" s="195">
        <f t="shared" si="1"/>
        <v>1697.5</v>
      </c>
      <c r="J93" s="195">
        <f t="shared" si="1"/>
        <v>1617.8</v>
      </c>
    </row>
    <row r="94" spans="4:10" ht="16.5" customHeight="1">
      <c r="D94" s="104" t="s">
        <v>53</v>
      </c>
      <c r="E94" s="127" t="s">
        <v>65</v>
      </c>
      <c r="F94" s="127" t="s">
        <v>485</v>
      </c>
      <c r="G94" s="78">
        <v>7950000</v>
      </c>
      <c r="H94" s="78"/>
      <c r="I94" s="78">
        <f t="shared" si="1"/>
        <v>1697.5</v>
      </c>
      <c r="J94" s="78">
        <f t="shared" si="1"/>
        <v>1617.8</v>
      </c>
    </row>
    <row r="95" spans="4:10" ht="43.5" customHeight="1">
      <c r="D95" s="104" t="s">
        <v>67</v>
      </c>
      <c r="E95" s="127" t="s">
        <v>65</v>
      </c>
      <c r="F95" s="127" t="s">
        <v>485</v>
      </c>
      <c r="G95" s="78">
        <v>7950600</v>
      </c>
      <c r="H95" s="78"/>
      <c r="I95" s="78">
        <f t="shared" si="1"/>
        <v>1697.5</v>
      </c>
      <c r="J95" s="78">
        <f t="shared" si="1"/>
        <v>1617.8</v>
      </c>
    </row>
    <row r="96" spans="4:10" ht="45" customHeight="1">
      <c r="D96" s="104" t="s">
        <v>68</v>
      </c>
      <c r="E96" s="127" t="s">
        <v>65</v>
      </c>
      <c r="F96" s="127" t="s">
        <v>485</v>
      </c>
      <c r="G96" s="78">
        <v>7950600</v>
      </c>
      <c r="H96" s="78">
        <v>600</v>
      </c>
      <c r="I96" s="78">
        <f t="shared" si="1"/>
        <v>1697.5</v>
      </c>
      <c r="J96" s="78">
        <f t="shared" si="1"/>
        <v>1617.8</v>
      </c>
    </row>
    <row r="97" spans="4:10" ht="29.25" customHeight="1">
      <c r="D97" s="104" t="s">
        <v>69</v>
      </c>
      <c r="E97" s="127" t="s">
        <v>65</v>
      </c>
      <c r="F97" s="127" t="s">
        <v>485</v>
      </c>
      <c r="G97" s="78">
        <v>7950600</v>
      </c>
      <c r="H97" s="78">
        <v>610</v>
      </c>
      <c r="I97" s="78">
        <f>I98</f>
        <v>1697.5</v>
      </c>
      <c r="J97" s="78">
        <f>J98</f>
        <v>1617.8</v>
      </c>
    </row>
    <row r="98" spans="4:10" ht="29.25" customHeight="1">
      <c r="D98" s="104" t="s">
        <v>70</v>
      </c>
      <c r="E98" s="127" t="s">
        <v>65</v>
      </c>
      <c r="F98" s="127" t="s">
        <v>485</v>
      </c>
      <c r="G98" s="78">
        <v>7950600</v>
      </c>
      <c r="H98" s="78">
        <v>611</v>
      </c>
      <c r="I98" s="78">
        <v>1697.5</v>
      </c>
      <c r="J98" s="191">
        <v>1617.8</v>
      </c>
    </row>
    <row r="99" spans="4:10" ht="33" customHeight="1">
      <c r="D99" s="104" t="s">
        <v>71</v>
      </c>
      <c r="E99" s="127" t="s">
        <v>65</v>
      </c>
      <c r="F99" s="127" t="s">
        <v>485</v>
      </c>
      <c r="G99" s="78">
        <v>7950600</v>
      </c>
      <c r="H99" s="78">
        <v>611</v>
      </c>
      <c r="I99" s="78">
        <v>1697.5</v>
      </c>
      <c r="J99" s="191">
        <v>1617.8</v>
      </c>
    </row>
    <row r="100" spans="4:10" ht="15">
      <c r="D100" s="172" t="s">
        <v>76</v>
      </c>
      <c r="E100" s="157"/>
      <c r="F100" s="157"/>
      <c r="G100" s="157"/>
      <c r="H100" s="201"/>
      <c r="I100" s="186">
        <f>I15+I63+I68+I76+I84+I92</f>
        <v>6801.9</v>
      </c>
      <c r="J100" s="202">
        <f>J15+J63+J68+J76+J84+J92</f>
        <v>6978.8</v>
      </c>
    </row>
    <row r="101" spans="4:10" ht="12.75">
      <c r="D101" s="203"/>
      <c r="E101" s="191"/>
      <c r="F101" s="191"/>
      <c r="G101" s="191"/>
      <c r="H101" s="191"/>
      <c r="I101" s="191"/>
      <c r="J101" s="191"/>
    </row>
  </sheetData>
  <sheetProtection/>
  <mergeCells count="93">
    <mergeCell ref="D8:I8"/>
    <mergeCell ref="D9:I9"/>
    <mergeCell ref="D44:D47"/>
    <mergeCell ref="I55:I56"/>
    <mergeCell ref="E30:E33"/>
    <mergeCell ref="G44:G47"/>
    <mergeCell ref="H44:H47"/>
    <mergeCell ref="D48:D52"/>
    <mergeCell ref="E48:E52"/>
    <mergeCell ref="F48:F52"/>
    <mergeCell ref="I57:I58"/>
    <mergeCell ref="I16:I19"/>
    <mergeCell ref="H22:H23"/>
    <mergeCell ref="I22:I23"/>
    <mergeCell ref="I30:I33"/>
    <mergeCell ref="H28:H29"/>
    <mergeCell ref="I28:I29"/>
    <mergeCell ref="H55:H56"/>
    <mergeCell ref="H57:H58"/>
    <mergeCell ref="D10:I10"/>
    <mergeCell ref="D11:I11"/>
    <mergeCell ref="D16:D19"/>
    <mergeCell ref="E16:E19"/>
    <mergeCell ref="F16:F19"/>
    <mergeCell ref="G16:G19"/>
    <mergeCell ref="H16:H19"/>
    <mergeCell ref="D28:D29"/>
    <mergeCell ref="E28:E29"/>
    <mergeCell ref="F28:F29"/>
    <mergeCell ref="G28:G29"/>
    <mergeCell ref="D20:D21"/>
    <mergeCell ref="E20:E21"/>
    <mergeCell ref="F20:F21"/>
    <mergeCell ref="D22:D23"/>
    <mergeCell ref="E22:E23"/>
    <mergeCell ref="F22:F23"/>
    <mergeCell ref="H30:H33"/>
    <mergeCell ref="I44:I47"/>
    <mergeCell ref="H48:H52"/>
    <mergeCell ref="I48:I52"/>
    <mergeCell ref="G22:G23"/>
    <mergeCell ref="G20:G21"/>
    <mergeCell ref="H20:H21"/>
    <mergeCell ref="I20:I21"/>
    <mergeCell ref="D68:D69"/>
    <mergeCell ref="E68:E69"/>
    <mergeCell ref="F68:F69"/>
    <mergeCell ref="G68:G69"/>
    <mergeCell ref="F44:F47"/>
    <mergeCell ref="G48:G52"/>
    <mergeCell ref="D55:D56"/>
    <mergeCell ref="E55:E56"/>
    <mergeCell ref="F55:F56"/>
    <mergeCell ref="G55:G56"/>
    <mergeCell ref="D57:D58"/>
    <mergeCell ref="E57:E58"/>
    <mergeCell ref="F57:F58"/>
    <mergeCell ref="G57:G58"/>
    <mergeCell ref="D30:D33"/>
    <mergeCell ref="F30:F33"/>
    <mergeCell ref="G30:G33"/>
    <mergeCell ref="E44:E47"/>
    <mergeCell ref="E84:E85"/>
    <mergeCell ref="F84:F85"/>
    <mergeCell ref="G84:G85"/>
    <mergeCell ref="I68:I69"/>
    <mergeCell ref="H84:H85"/>
    <mergeCell ref="I84:I85"/>
    <mergeCell ref="H68:H69"/>
    <mergeCell ref="D84:D85"/>
    <mergeCell ref="I13:J13"/>
    <mergeCell ref="E13:E14"/>
    <mergeCell ref="F13:F14"/>
    <mergeCell ref="G13:G14"/>
    <mergeCell ref="H13:H14"/>
    <mergeCell ref="D13:D14"/>
    <mergeCell ref="J16:J19"/>
    <mergeCell ref="J48:J52"/>
    <mergeCell ref="J20:J21"/>
    <mergeCell ref="J68:J69"/>
    <mergeCell ref="J84:J85"/>
    <mergeCell ref="J22:J23"/>
    <mergeCell ref="J28:J29"/>
    <mergeCell ref="J30:J33"/>
    <mergeCell ref="J57:J58"/>
    <mergeCell ref="J55:J56"/>
    <mergeCell ref="J45:J47"/>
    <mergeCell ref="D6:J6"/>
    <mergeCell ref="D7:J7"/>
    <mergeCell ref="D2:J2"/>
    <mergeCell ref="D3:J3"/>
    <mergeCell ref="D4:J4"/>
    <mergeCell ref="D5:J5"/>
  </mergeCells>
  <printOptions/>
  <pageMargins left="0.75" right="0.2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2"/>
  <sheetViews>
    <sheetView view="pageBreakPreview" zoomScaleSheetLayoutView="100" zoomScalePageLayoutView="0" workbookViewId="0" topLeftCell="A48">
      <selection activeCell="F53" sqref="F53"/>
    </sheetView>
  </sheetViews>
  <sheetFormatPr defaultColWidth="9.00390625" defaultRowHeight="12.75"/>
  <cols>
    <col min="1" max="1" width="53.25390625" style="0" customWidth="1"/>
    <col min="2" max="2" width="9.75390625" style="0" customWidth="1"/>
    <col min="4" max="4" width="9.25390625" style="0" bestFit="1" customWidth="1"/>
    <col min="5" max="5" width="13.75390625" style="0" bestFit="1" customWidth="1"/>
    <col min="6" max="6" width="13.375" style="0" customWidth="1"/>
    <col min="7" max="7" width="31.375" style="0" customWidth="1"/>
  </cols>
  <sheetData>
    <row r="2" spans="1:7" ht="15.75">
      <c r="A2" s="336" t="s">
        <v>92</v>
      </c>
      <c r="B2" s="336"/>
      <c r="C2" s="336"/>
      <c r="D2" s="336"/>
      <c r="E2" s="336"/>
      <c r="F2" s="336"/>
      <c r="G2" s="336"/>
    </row>
    <row r="3" spans="1:7" ht="15.75">
      <c r="A3" s="336" t="s">
        <v>475</v>
      </c>
      <c r="B3" s="336"/>
      <c r="C3" s="336"/>
      <c r="D3" s="336"/>
      <c r="E3" s="336"/>
      <c r="F3" s="336"/>
      <c r="G3" s="336"/>
    </row>
    <row r="4" spans="1:7" ht="15.75">
      <c r="A4" s="336" t="s">
        <v>398</v>
      </c>
      <c r="B4" s="336"/>
      <c r="C4" s="336"/>
      <c r="D4" s="336"/>
      <c r="E4" s="336"/>
      <c r="F4" s="336"/>
      <c r="G4" s="336"/>
    </row>
    <row r="5" spans="1:7" ht="15.75">
      <c r="A5" s="336" t="s">
        <v>476</v>
      </c>
      <c r="B5" s="336"/>
      <c r="C5" s="336"/>
      <c r="D5" s="336"/>
      <c r="E5" s="336"/>
      <c r="F5" s="336"/>
      <c r="G5" s="336"/>
    </row>
    <row r="6" spans="1:7" ht="15.75">
      <c r="A6" s="336" t="s">
        <v>93</v>
      </c>
      <c r="B6" s="336"/>
      <c r="C6" s="336"/>
      <c r="D6" s="336"/>
      <c r="E6" s="336"/>
      <c r="F6" s="336"/>
      <c r="G6" s="336"/>
    </row>
    <row r="7" spans="1:7" ht="15.75">
      <c r="A7" s="336" t="s">
        <v>94</v>
      </c>
      <c r="B7" s="336"/>
      <c r="C7" s="336"/>
      <c r="D7" s="336"/>
      <c r="E7" s="336"/>
      <c r="F7" s="336"/>
      <c r="G7" s="336"/>
    </row>
    <row r="8" spans="1:7" ht="18.75">
      <c r="A8" s="384" t="s">
        <v>478</v>
      </c>
      <c r="B8" s="384"/>
      <c r="C8" s="384"/>
      <c r="D8" s="384"/>
      <c r="E8" s="384"/>
      <c r="F8" s="384"/>
      <c r="G8" s="384"/>
    </row>
    <row r="9" spans="1:7" ht="18.75">
      <c r="A9" s="384" t="s">
        <v>479</v>
      </c>
      <c r="B9" s="384"/>
      <c r="C9" s="384"/>
      <c r="D9" s="384"/>
      <c r="E9" s="384"/>
      <c r="F9" s="384"/>
      <c r="G9" s="384"/>
    </row>
    <row r="10" spans="1:7" ht="14.25">
      <c r="A10" s="387"/>
      <c r="B10" s="387"/>
      <c r="C10" s="387"/>
      <c r="D10" s="387"/>
      <c r="E10" s="387"/>
      <c r="F10" s="387"/>
      <c r="G10" s="387"/>
    </row>
    <row r="11" spans="1:7" ht="15">
      <c r="A11" s="383" t="s">
        <v>165</v>
      </c>
      <c r="B11" s="383"/>
      <c r="C11" s="383"/>
      <c r="D11" s="383"/>
      <c r="E11" s="383"/>
      <c r="F11" s="383"/>
      <c r="G11" s="383"/>
    </row>
    <row r="12" spans="1:7" ht="15.75" thickBot="1">
      <c r="A12" s="187"/>
      <c r="B12" s="187"/>
      <c r="C12" s="188"/>
      <c r="D12" s="188"/>
      <c r="E12" s="188"/>
      <c r="F12" s="188"/>
      <c r="G12" s="189" t="s">
        <v>237</v>
      </c>
    </row>
    <row r="13" spans="1:7" ht="15" thickBot="1">
      <c r="A13" s="204" t="s">
        <v>354</v>
      </c>
      <c r="B13" s="205" t="s">
        <v>95</v>
      </c>
      <c r="C13" s="205" t="s">
        <v>480</v>
      </c>
      <c r="D13" s="205" t="s">
        <v>481</v>
      </c>
      <c r="E13" s="205" t="s">
        <v>482</v>
      </c>
      <c r="F13" s="205" t="s">
        <v>483</v>
      </c>
      <c r="G13" s="205" t="s">
        <v>240</v>
      </c>
    </row>
    <row r="14" spans="1:7" ht="14.25">
      <c r="A14" s="206" t="s">
        <v>408</v>
      </c>
      <c r="B14" s="207">
        <v>951</v>
      </c>
      <c r="C14" s="207"/>
      <c r="D14" s="207"/>
      <c r="E14" s="207"/>
      <c r="F14" s="207"/>
      <c r="G14" s="208">
        <v>8549.4</v>
      </c>
    </row>
    <row r="15" spans="1:7" ht="39" customHeight="1">
      <c r="A15" s="192" t="s">
        <v>484</v>
      </c>
      <c r="B15" s="192">
        <v>951</v>
      </c>
      <c r="C15" s="77" t="s">
        <v>485</v>
      </c>
      <c r="D15" s="192"/>
      <c r="E15" s="192"/>
      <c r="F15" s="192"/>
      <c r="G15" s="193">
        <f>G16+G28+G54</f>
        <v>3607.3</v>
      </c>
    </row>
    <row r="16" spans="1:7" ht="18" customHeight="1">
      <c r="A16" s="476" t="s">
        <v>486</v>
      </c>
      <c r="B16" s="473">
        <v>951</v>
      </c>
      <c r="C16" s="477" t="s">
        <v>485</v>
      </c>
      <c r="D16" s="477" t="s">
        <v>487</v>
      </c>
      <c r="E16" s="473"/>
      <c r="F16" s="473"/>
      <c r="G16" s="481">
        <f>G20</f>
        <v>851.8</v>
      </c>
    </row>
    <row r="17" spans="1:7" ht="12.75" customHeight="1">
      <c r="A17" s="476"/>
      <c r="B17" s="474"/>
      <c r="C17" s="474"/>
      <c r="D17" s="477"/>
      <c r="E17" s="473"/>
      <c r="F17" s="473"/>
      <c r="G17" s="481"/>
    </row>
    <row r="18" spans="1:7" ht="12.75" customHeight="1">
      <c r="A18" s="476"/>
      <c r="B18" s="474"/>
      <c r="C18" s="474"/>
      <c r="D18" s="477"/>
      <c r="E18" s="473"/>
      <c r="F18" s="473"/>
      <c r="G18" s="481"/>
    </row>
    <row r="19" spans="1:7" ht="13.5" customHeight="1">
      <c r="A19" s="476"/>
      <c r="B19" s="474"/>
      <c r="C19" s="474"/>
      <c r="D19" s="477"/>
      <c r="E19" s="473"/>
      <c r="F19" s="473"/>
      <c r="G19" s="481"/>
    </row>
    <row r="20" spans="1:7" ht="16.5" customHeight="1">
      <c r="A20" s="475" t="s">
        <v>488</v>
      </c>
      <c r="B20" s="472">
        <v>951</v>
      </c>
      <c r="C20" s="477" t="s">
        <v>485</v>
      </c>
      <c r="D20" s="472" t="s">
        <v>487</v>
      </c>
      <c r="E20" s="471" t="s">
        <v>489</v>
      </c>
      <c r="F20" s="473"/>
      <c r="G20" s="480">
        <f>G22</f>
        <v>851.8</v>
      </c>
    </row>
    <row r="21" spans="1:7" ht="13.5" customHeight="1">
      <c r="A21" s="475"/>
      <c r="B21" s="474"/>
      <c r="C21" s="474"/>
      <c r="D21" s="472"/>
      <c r="E21" s="478"/>
      <c r="F21" s="473"/>
      <c r="G21" s="480"/>
    </row>
    <row r="22" spans="1:7" ht="12.75" customHeight="1">
      <c r="A22" s="475" t="s">
        <v>490</v>
      </c>
      <c r="B22" s="479">
        <v>951</v>
      </c>
      <c r="C22" s="477" t="s">
        <v>485</v>
      </c>
      <c r="D22" s="472" t="s">
        <v>487</v>
      </c>
      <c r="E22" s="471" t="s">
        <v>491</v>
      </c>
      <c r="F22" s="482"/>
      <c r="G22" s="480">
        <f>G24</f>
        <v>851.8</v>
      </c>
    </row>
    <row r="23" spans="1:7" ht="13.5" customHeight="1">
      <c r="A23" s="475"/>
      <c r="B23" s="479"/>
      <c r="C23" s="474"/>
      <c r="D23" s="472"/>
      <c r="E23" s="478"/>
      <c r="F23" s="482"/>
      <c r="G23" s="480"/>
    </row>
    <row r="24" spans="1:7" ht="77.25" customHeight="1">
      <c r="A24" s="214" t="s">
        <v>0</v>
      </c>
      <c r="B24" s="215">
        <v>951</v>
      </c>
      <c r="C24" s="211" t="s">
        <v>485</v>
      </c>
      <c r="D24" s="216" t="s">
        <v>487</v>
      </c>
      <c r="E24" s="216" t="s">
        <v>491</v>
      </c>
      <c r="F24" s="215">
        <v>100</v>
      </c>
      <c r="G24" s="217">
        <f>G25</f>
        <v>851.8</v>
      </c>
    </row>
    <row r="25" spans="1:7" ht="34.5" customHeight="1">
      <c r="A25" s="129" t="s">
        <v>1</v>
      </c>
      <c r="B25" s="215">
        <v>951</v>
      </c>
      <c r="C25" s="211" t="s">
        <v>485</v>
      </c>
      <c r="D25" s="216" t="s">
        <v>487</v>
      </c>
      <c r="E25" s="216" t="s">
        <v>491</v>
      </c>
      <c r="F25" s="215">
        <v>120</v>
      </c>
      <c r="G25" s="217">
        <f>G26+G27</f>
        <v>851.8</v>
      </c>
    </row>
    <row r="26" spans="1:7" ht="29.25" customHeight="1">
      <c r="A26" s="129" t="s">
        <v>2</v>
      </c>
      <c r="B26" s="215">
        <v>951</v>
      </c>
      <c r="C26" s="211" t="s">
        <v>485</v>
      </c>
      <c r="D26" s="216" t="s">
        <v>487</v>
      </c>
      <c r="E26" s="216" t="s">
        <v>491</v>
      </c>
      <c r="F26" s="215">
        <v>121</v>
      </c>
      <c r="G26" s="217">
        <v>832.3</v>
      </c>
    </row>
    <row r="27" spans="1:7" ht="29.25" customHeight="1">
      <c r="A27" s="214" t="s">
        <v>3</v>
      </c>
      <c r="B27" s="215">
        <v>951</v>
      </c>
      <c r="C27" s="211" t="s">
        <v>485</v>
      </c>
      <c r="D27" s="216" t="s">
        <v>487</v>
      </c>
      <c r="E27" s="216" t="s">
        <v>491</v>
      </c>
      <c r="F27" s="215">
        <v>122</v>
      </c>
      <c r="G27" s="217">
        <v>19.5</v>
      </c>
    </row>
    <row r="28" spans="1:7" ht="20.25" customHeight="1">
      <c r="A28" s="476" t="s">
        <v>4</v>
      </c>
      <c r="B28" s="473">
        <v>951</v>
      </c>
      <c r="C28" s="477" t="s">
        <v>485</v>
      </c>
      <c r="D28" s="477" t="s">
        <v>5</v>
      </c>
      <c r="E28" s="473"/>
      <c r="F28" s="473"/>
      <c r="G28" s="481">
        <f>G30+G43</f>
        <v>2720.5</v>
      </c>
    </row>
    <row r="29" spans="1:7" ht="37.5" customHeight="1">
      <c r="A29" s="476"/>
      <c r="B29" s="474"/>
      <c r="C29" s="474"/>
      <c r="D29" s="478"/>
      <c r="E29" s="479"/>
      <c r="F29" s="473"/>
      <c r="G29" s="481"/>
    </row>
    <row r="30" spans="1:7" ht="18" customHeight="1">
      <c r="A30" s="475" t="s">
        <v>6</v>
      </c>
      <c r="B30" s="472">
        <v>951</v>
      </c>
      <c r="C30" s="477" t="s">
        <v>485</v>
      </c>
      <c r="D30" s="472" t="s">
        <v>5</v>
      </c>
      <c r="E30" s="471" t="s">
        <v>489</v>
      </c>
      <c r="F30" s="472"/>
      <c r="G30" s="465">
        <f>G34</f>
        <v>2720.3</v>
      </c>
    </row>
    <row r="31" spans="1:7" ht="12.75">
      <c r="A31" s="475"/>
      <c r="B31" s="474"/>
      <c r="C31" s="474"/>
      <c r="D31" s="472"/>
      <c r="E31" s="471"/>
      <c r="F31" s="472"/>
      <c r="G31" s="466"/>
    </row>
    <row r="32" spans="1:7" ht="12.75">
      <c r="A32" s="475"/>
      <c r="B32" s="474"/>
      <c r="C32" s="474"/>
      <c r="D32" s="472"/>
      <c r="E32" s="471"/>
      <c r="F32" s="472"/>
      <c r="G32" s="466"/>
    </row>
    <row r="33" spans="1:7" ht="20.25" customHeight="1">
      <c r="A33" s="475"/>
      <c r="B33" s="474"/>
      <c r="C33" s="474"/>
      <c r="D33" s="472"/>
      <c r="E33" s="471"/>
      <c r="F33" s="472"/>
      <c r="G33" s="466"/>
    </row>
    <row r="34" spans="1:7" ht="15">
      <c r="A34" s="130" t="s">
        <v>7</v>
      </c>
      <c r="B34" s="102">
        <v>951</v>
      </c>
      <c r="C34" s="77" t="s">
        <v>485</v>
      </c>
      <c r="D34" s="127" t="s">
        <v>5</v>
      </c>
      <c r="E34" s="127" t="s">
        <v>8</v>
      </c>
      <c r="F34" s="102"/>
      <c r="G34" s="131">
        <f>G35+G39+G42</f>
        <v>2720.3</v>
      </c>
    </row>
    <row r="35" spans="1:7" ht="75">
      <c r="A35" s="104" t="s">
        <v>0</v>
      </c>
      <c r="B35" s="78">
        <v>951</v>
      </c>
      <c r="C35" s="77" t="s">
        <v>485</v>
      </c>
      <c r="D35" s="127" t="s">
        <v>5</v>
      </c>
      <c r="E35" s="127" t="s">
        <v>8</v>
      </c>
      <c r="F35" s="102">
        <v>100</v>
      </c>
      <c r="G35" s="131">
        <f>G36</f>
        <v>2558.1</v>
      </c>
    </row>
    <row r="36" spans="1:7" ht="35.25" customHeight="1">
      <c r="A36" s="129" t="s">
        <v>1</v>
      </c>
      <c r="B36" s="215">
        <v>951</v>
      </c>
      <c r="C36" s="77" t="s">
        <v>485</v>
      </c>
      <c r="D36" s="127" t="s">
        <v>5</v>
      </c>
      <c r="E36" s="127" t="s">
        <v>8</v>
      </c>
      <c r="F36" s="102">
        <v>120</v>
      </c>
      <c r="G36" s="131">
        <f>G37+G38</f>
        <v>2558.1</v>
      </c>
    </row>
    <row r="37" spans="1:7" ht="15">
      <c r="A37" s="129" t="s">
        <v>2</v>
      </c>
      <c r="B37" s="215">
        <v>951</v>
      </c>
      <c r="C37" s="77" t="s">
        <v>485</v>
      </c>
      <c r="D37" s="127" t="s">
        <v>5</v>
      </c>
      <c r="E37" s="127" t="s">
        <v>8</v>
      </c>
      <c r="F37" s="102">
        <v>121</v>
      </c>
      <c r="G37" s="131">
        <v>2475.1</v>
      </c>
    </row>
    <row r="38" spans="1:7" ht="30">
      <c r="A38" s="104" t="s">
        <v>3</v>
      </c>
      <c r="B38" s="78">
        <v>951</v>
      </c>
      <c r="C38" s="77" t="s">
        <v>485</v>
      </c>
      <c r="D38" s="127" t="s">
        <v>5</v>
      </c>
      <c r="E38" s="127" t="s">
        <v>8</v>
      </c>
      <c r="F38" s="102">
        <v>122</v>
      </c>
      <c r="G38" s="131">
        <v>83</v>
      </c>
    </row>
    <row r="39" spans="1:7" ht="30">
      <c r="A39" s="104" t="s">
        <v>9</v>
      </c>
      <c r="B39" s="78">
        <v>951</v>
      </c>
      <c r="C39" s="77" t="s">
        <v>485</v>
      </c>
      <c r="D39" s="127" t="s">
        <v>5</v>
      </c>
      <c r="E39" s="127" t="s">
        <v>8</v>
      </c>
      <c r="F39" s="102">
        <v>240</v>
      </c>
      <c r="G39" s="131">
        <f>G40+G41</f>
        <v>145.9</v>
      </c>
    </row>
    <row r="40" spans="1:7" ht="30">
      <c r="A40" s="104" t="s">
        <v>10</v>
      </c>
      <c r="B40" s="78">
        <v>951</v>
      </c>
      <c r="C40" s="77" t="s">
        <v>485</v>
      </c>
      <c r="D40" s="127" t="s">
        <v>5</v>
      </c>
      <c r="E40" s="127" t="s">
        <v>8</v>
      </c>
      <c r="F40" s="102">
        <v>242</v>
      </c>
      <c r="G40" s="131">
        <v>83.4</v>
      </c>
    </row>
    <row r="41" spans="1:7" ht="30">
      <c r="A41" s="104" t="s">
        <v>11</v>
      </c>
      <c r="B41" s="78">
        <v>951</v>
      </c>
      <c r="C41" s="220" t="s">
        <v>485</v>
      </c>
      <c r="D41" s="127" t="s">
        <v>5</v>
      </c>
      <c r="E41" s="127" t="s">
        <v>8</v>
      </c>
      <c r="F41" s="102">
        <v>244</v>
      </c>
      <c r="G41" s="221">
        <v>62.5</v>
      </c>
    </row>
    <row r="42" spans="1:7" ht="15">
      <c r="A42" s="104" t="s">
        <v>12</v>
      </c>
      <c r="B42" s="78">
        <v>951</v>
      </c>
      <c r="C42" s="220" t="s">
        <v>485</v>
      </c>
      <c r="D42" s="127" t="s">
        <v>5</v>
      </c>
      <c r="E42" s="127" t="s">
        <v>8</v>
      </c>
      <c r="F42" s="102">
        <v>852</v>
      </c>
      <c r="G42" s="221">
        <v>16.3</v>
      </c>
    </row>
    <row r="43" spans="1:7" ht="24" customHeight="1">
      <c r="A43" s="134" t="s">
        <v>82</v>
      </c>
      <c r="B43" s="157">
        <v>951</v>
      </c>
      <c r="C43" s="135" t="s">
        <v>485</v>
      </c>
      <c r="D43" s="136" t="s">
        <v>5</v>
      </c>
      <c r="E43" s="136">
        <v>5210000</v>
      </c>
      <c r="F43" s="137"/>
      <c r="G43" s="131">
        <f>G44</f>
        <v>0.2</v>
      </c>
    </row>
    <row r="44" spans="1:7" ht="30.75" customHeight="1" hidden="1">
      <c r="A44" s="433" t="s">
        <v>14</v>
      </c>
      <c r="B44" s="157"/>
      <c r="C44" s="436" t="s">
        <v>485</v>
      </c>
      <c r="D44" s="436" t="s">
        <v>5</v>
      </c>
      <c r="E44" s="436">
        <v>5210200</v>
      </c>
      <c r="F44" s="437"/>
      <c r="G44" s="444">
        <f>G48</f>
        <v>0.2</v>
      </c>
    </row>
    <row r="45" spans="1:7" ht="2.25" customHeight="1">
      <c r="A45" s="488"/>
      <c r="B45" s="483">
        <v>951</v>
      </c>
      <c r="C45" s="436"/>
      <c r="D45" s="436"/>
      <c r="E45" s="436"/>
      <c r="F45" s="437"/>
      <c r="G45" s="444"/>
    </row>
    <row r="46" spans="1:7" ht="46.5" customHeight="1" hidden="1">
      <c r="A46" s="488"/>
      <c r="B46" s="484"/>
      <c r="C46" s="436"/>
      <c r="D46" s="436"/>
      <c r="E46" s="436"/>
      <c r="F46" s="437"/>
      <c r="G46" s="444"/>
    </row>
    <row r="47" spans="1:7" ht="108.75" customHeight="1">
      <c r="A47" s="488"/>
      <c r="B47" s="485"/>
      <c r="C47" s="436"/>
      <c r="D47" s="436"/>
      <c r="E47" s="436"/>
      <c r="F47" s="437"/>
      <c r="G47" s="444"/>
    </row>
    <row r="48" spans="1:7" ht="140.25" customHeight="1">
      <c r="A48" s="467" t="s">
        <v>15</v>
      </c>
      <c r="B48" s="468">
        <v>951</v>
      </c>
      <c r="C48" s="469" t="s">
        <v>485</v>
      </c>
      <c r="D48" s="469" t="s">
        <v>5</v>
      </c>
      <c r="E48" s="469">
        <v>5210215</v>
      </c>
      <c r="F48" s="489"/>
      <c r="G48" s="465">
        <f>G53</f>
        <v>0.2</v>
      </c>
    </row>
    <row r="49" spans="1:7" ht="12.75" customHeight="1" hidden="1">
      <c r="A49" s="467"/>
      <c r="B49" s="474"/>
      <c r="C49" s="470"/>
      <c r="D49" s="469"/>
      <c r="E49" s="469"/>
      <c r="F49" s="489"/>
      <c r="G49" s="465"/>
    </row>
    <row r="50" spans="1:7" ht="4.5" customHeight="1" hidden="1">
      <c r="A50" s="467"/>
      <c r="B50" s="474"/>
      <c r="C50" s="470"/>
      <c r="D50" s="469"/>
      <c r="E50" s="469"/>
      <c r="F50" s="489"/>
      <c r="G50" s="465"/>
    </row>
    <row r="51" spans="1:7" ht="2.25" customHeight="1" hidden="1">
      <c r="A51" s="467"/>
      <c r="B51" s="474"/>
      <c r="C51" s="470"/>
      <c r="D51" s="469"/>
      <c r="E51" s="469"/>
      <c r="F51" s="489"/>
      <c r="G51" s="466"/>
    </row>
    <row r="52" spans="1:7" ht="130.5" customHeight="1">
      <c r="A52" s="467"/>
      <c r="B52" s="474"/>
      <c r="C52" s="470"/>
      <c r="D52" s="469"/>
      <c r="E52" s="469"/>
      <c r="F52" s="489"/>
      <c r="G52" s="466"/>
    </row>
    <row r="53" spans="1:7" ht="26.25" customHeight="1">
      <c r="A53" s="222" t="s">
        <v>96</v>
      </c>
      <c r="B53" s="223">
        <v>951</v>
      </c>
      <c r="C53" s="224" t="s">
        <v>485</v>
      </c>
      <c r="D53" s="224" t="s">
        <v>5</v>
      </c>
      <c r="E53" s="224">
        <v>5210215</v>
      </c>
      <c r="F53" s="225">
        <v>244</v>
      </c>
      <c r="G53" s="219">
        <v>0.2</v>
      </c>
    </row>
    <row r="54" spans="1:7" ht="15">
      <c r="A54" s="209" t="s">
        <v>25</v>
      </c>
      <c r="B54" s="210">
        <v>951</v>
      </c>
      <c r="C54" s="216" t="s">
        <v>485</v>
      </c>
      <c r="D54" s="216" t="s">
        <v>26</v>
      </c>
      <c r="E54" s="216"/>
      <c r="F54" s="218"/>
      <c r="G54" s="217">
        <f>G56</f>
        <v>35</v>
      </c>
    </row>
    <row r="55" spans="1:7" ht="35.25" customHeight="1">
      <c r="A55" s="226" t="s">
        <v>27</v>
      </c>
      <c r="B55" s="213">
        <v>951</v>
      </c>
      <c r="C55" s="216" t="s">
        <v>485</v>
      </c>
      <c r="D55" s="216" t="s">
        <v>26</v>
      </c>
      <c r="E55" s="216" t="s">
        <v>28</v>
      </c>
      <c r="F55" s="218"/>
      <c r="G55" s="217"/>
    </row>
    <row r="56" spans="1:7" ht="12.75" customHeight="1">
      <c r="A56" s="467" t="s">
        <v>29</v>
      </c>
      <c r="B56" s="468">
        <v>951</v>
      </c>
      <c r="C56" s="469" t="s">
        <v>485</v>
      </c>
      <c r="D56" s="468">
        <v>13</v>
      </c>
      <c r="E56" s="486" t="s">
        <v>30</v>
      </c>
      <c r="F56" s="487"/>
      <c r="G56" s="465">
        <f>G58</f>
        <v>35</v>
      </c>
    </row>
    <row r="57" spans="1:7" ht="20.25" customHeight="1">
      <c r="A57" s="467"/>
      <c r="B57" s="468"/>
      <c r="C57" s="469"/>
      <c r="D57" s="468"/>
      <c r="E57" s="486"/>
      <c r="F57" s="487"/>
      <c r="G57" s="466"/>
    </row>
    <row r="58" spans="1:7" ht="32.25" customHeight="1">
      <c r="A58" s="222" t="s">
        <v>31</v>
      </c>
      <c r="B58" s="223">
        <v>951</v>
      </c>
      <c r="C58" s="224" t="s">
        <v>485</v>
      </c>
      <c r="D58" s="223">
        <v>13</v>
      </c>
      <c r="E58" s="227" t="s">
        <v>30</v>
      </c>
      <c r="F58" s="228">
        <v>244</v>
      </c>
      <c r="G58" s="219">
        <v>35</v>
      </c>
    </row>
    <row r="59" spans="1:7" ht="21.75" customHeight="1">
      <c r="A59" s="209" t="s">
        <v>32</v>
      </c>
      <c r="B59" s="210">
        <v>951</v>
      </c>
      <c r="C59" s="211" t="s">
        <v>487</v>
      </c>
      <c r="D59" s="210"/>
      <c r="E59" s="210"/>
      <c r="F59" s="210"/>
      <c r="G59" s="212">
        <f>G60</f>
        <v>149.3</v>
      </c>
    </row>
    <row r="60" spans="1:7" ht="24.75" customHeight="1">
      <c r="A60" s="209" t="s">
        <v>33</v>
      </c>
      <c r="B60" s="210">
        <v>951</v>
      </c>
      <c r="C60" s="211" t="s">
        <v>487</v>
      </c>
      <c r="D60" s="211" t="s">
        <v>34</v>
      </c>
      <c r="E60" s="210"/>
      <c r="F60" s="210"/>
      <c r="G60" s="212">
        <f>G61</f>
        <v>149.3</v>
      </c>
    </row>
    <row r="61" spans="1:7" ht="40.5" customHeight="1">
      <c r="A61" s="214" t="s">
        <v>35</v>
      </c>
      <c r="B61" s="215">
        <v>951</v>
      </c>
      <c r="C61" s="216" t="s">
        <v>487</v>
      </c>
      <c r="D61" s="216" t="s">
        <v>34</v>
      </c>
      <c r="E61" s="216" t="s">
        <v>36</v>
      </c>
      <c r="F61" s="210"/>
      <c r="G61" s="217">
        <f>G62</f>
        <v>149.3</v>
      </c>
    </row>
    <row r="62" spans="1:7" ht="30.75" customHeight="1">
      <c r="A62" s="214" t="s">
        <v>37</v>
      </c>
      <c r="B62" s="215">
        <v>951</v>
      </c>
      <c r="C62" s="216" t="s">
        <v>487</v>
      </c>
      <c r="D62" s="216" t="s">
        <v>34</v>
      </c>
      <c r="E62" s="216" t="s">
        <v>38</v>
      </c>
      <c r="F62" s="215"/>
      <c r="G62" s="217">
        <f>G63</f>
        <v>149.3</v>
      </c>
    </row>
    <row r="63" spans="1:7" ht="23.25" customHeight="1">
      <c r="A63" s="214" t="s">
        <v>16</v>
      </c>
      <c r="B63" s="215">
        <v>951</v>
      </c>
      <c r="C63" s="216" t="s">
        <v>487</v>
      </c>
      <c r="D63" s="216" t="s">
        <v>34</v>
      </c>
      <c r="E63" s="216" t="s">
        <v>38</v>
      </c>
      <c r="F63" s="218">
        <v>530</v>
      </c>
      <c r="G63" s="217">
        <v>149.3</v>
      </c>
    </row>
    <row r="64" spans="1:7" ht="30.75" customHeight="1">
      <c r="A64" s="476" t="s">
        <v>39</v>
      </c>
      <c r="B64" s="473">
        <v>951</v>
      </c>
      <c r="C64" s="477" t="s">
        <v>34</v>
      </c>
      <c r="D64" s="472"/>
      <c r="E64" s="472"/>
      <c r="F64" s="482"/>
      <c r="G64" s="481">
        <f>G66</f>
        <v>105</v>
      </c>
    </row>
    <row r="65" spans="1:7" ht="8.25" customHeight="1">
      <c r="A65" s="476"/>
      <c r="B65" s="474"/>
      <c r="C65" s="477"/>
      <c r="D65" s="472"/>
      <c r="E65" s="472"/>
      <c r="F65" s="482"/>
      <c r="G65" s="481"/>
    </row>
    <row r="66" spans="1:7" ht="52.5" customHeight="1">
      <c r="A66" s="209" t="s">
        <v>40</v>
      </c>
      <c r="B66" s="210">
        <v>951</v>
      </c>
      <c r="C66" s="216" t="s">
        <v>34</v>
      </c>
      <c r="D66" s="216" t="s">
        <v>41</v>
      </c>
      <c r="E66" s="215"/>
      <c r="F66" s="218"/>
      <c r="G66" s="217">
        <f>G67+G70</f>
        <v>105</v>
      </c>
    </row>
    <row r="67" spans="1:7" ht="41.25" customHeight="1">
      <c r="A67" s="222" t="s">
        <v>42</v>
      </c>
      <c r="B67" s="223">
        <v>951</v>
      </c>
      <c r="C67" s="227" t="s">
        <v>34</v>
      </c>
      <c r="D67" s="227" t="s">
        <v>41</v>
      </c>
      <c r="E67" s="223">
        <v>2190000</v>
      </c>
      <c r="F67" s="228"/>
      <c r="G67" s="219">
        <f>G68</f>
        <v>8.9</v>
      </c>
    </row>
    <row r="68" spans="1:7" ht="39.75" customHeight="1">
      <c r="A68" s="222" t="s">
        <v>43</v>
      </c>
      <c r="B68" s="223">
        <v>951</v>
      </c>
      <c r="C68" s="227" t="s">
        <v>34</v>
      </c>
      <c r="D68" s="227" t="s">
        <v>41</v>
      </c>
      <c r="E68" s="223">
        <v>2190100</v>
      </c>
      <c r="F68" s="228"/>
      <c r="G68" s="219">
        <f>G69</f>
        <v>8.9</v>
      </c>
    </row>
    <row r="69" spans="1:7" ht="33.75" customHeight="1">
      <c r="A69" s="222" t="s">
        <v>331</v>
      </c>
      <c r="B69" s="223">
        <v>951</v>
      </c>
      <c r="C69" s="227" t="s">
        <v>34</v>
      </c>
      <c r="D69" s="227" t="s">
        <v>41</v>
      </c>
      <c r="E69" s="223">
        <v>2190100</v>
      </c>
      <c r="F69" s="229" t="s">
        <v>44</v>
      </c>
      <c r="G69" s="219">
        <v>8.9</v>
      </c>
    </row>
    <row r="70" spans="1:7" ht="39" customHeight="1">
      <c r="A70" s="222" t="s">
        <v>45</v>
      </c>
      <c r="B70" s="223">
        <v>951</v>
      </c>
      <c r="C70" s="227" t="s">
        <v>34</v>
      </c>
      <c r="D70" s="227" t="s">
        <v>41</v>
      </c>
      <c r="E70" s="223">
        <v>3020000</v>
      </c>
      <c r="F70" s="228"/>
      <c r="G70" s="219">
        <f>G71</f>
        <v>96.1</v>
      </c>
    </row>
    <row r="71" spans="1:7" ht="27.75" customHeight="1">
      <c r="A71" s="222" t="s">
        <v>331</v>
      </c>
      <c r="B71" s="223">
        <v>951</v>
      </c>
      <c r="C71" s="227" t="s">
        <v>34</v>
      </c>
      <c r="D71" s="227" t="s">
        <v>41</v>
      </c>
      <c r="E71" s="223">
        <v>3020000</v>
      </c>
      <c r="F71" s="229" t="s">
        <v>44</v>
      </c>
      <c r="G71" s="219">
        <v>96.1</v>
      </c>
    </row>
    <row r="72" spans="1:7" ht="23.25" customHeight="1">
      <c r="A72" s="490" t="s">
        <v>46</v>
      </c>
      <c r="B72" s="491">
        <v>951</v>
      </c>
      <c r="C72" s="469" t="s">
        <v>5</v>
      </c>
      <c r="D72" s="491"/>
      <c r="E72" s="491"/>
      <c r="F72" s="491"/>
      <c r="G72" s="492">
        <f>G74</f>
        <v>3711.6</v>
      </c>
    </row>
    <row r="73" spans="1:7" ht="12.75">
      <c r="A73" s="490"/>
      <c r="B73" s="491"/>
      <c r="C73" s="469"/>
      <c r="D73" s="491"/>
      <c r="E73" s="491"/>
      <c r="F73" s="491"/>
      <c r="G73" s="492"/>
    </row>
    <row r="74" spans="1:7" s="233" customFormat="1" ht="24.75" customHeight="1">
      <c r="A74" s="232" t="s">
        <v>47</v>
      </c>
      <c r="B74" s="228">
        <v>951</v>
      </c>
      <c r="C74" s="227" t="s">
        <v>5</v>
      </c>
      <c r="D74" s="227" t="s">
        <v>41</v>
      </c>
      <c r="E74" s="223"/>
      <c r="F74" s="223"/>
      <c r="G74" s="219">
        <f>G75+G78</f>
        <v>3711.6</v>
      </c>
    </row>
    <row r="75" spans="1:7" ht="24.75" customHeight="1">
      <c r="A75" s="232" t="s">
        <v>48</v>
      </c>
      <c r="B75" s="228">
        <v>951</v>
      </c>
      <c r="C75" s="227" t="s">
        <v>5</v>
      </c>
      <c r="D75" s="227" t="s">
        <v>41</v>
      </c>
      <c r="E75" s="223" t="s">
        <v>49</v>
      </c>
      <c r="F75" s="223"/>
      <c r="G75" s="219">
        <f>G76</f>
        <v>3408.4</v>
      </c>
    </row>
    <row r="76" spans="1:7" ht="54" customHeight="1">
      <c r="A76" s="222" t="s">
        <v>50</v>
      </c>
      <c r="B76" s="223">
        <v>951</v>
      </c>
      <c r="C76" s="227" t="s">
        <v>5</v>
      </c>
      <c r="D76" s="227" t="s">
        <v>41</v>
      </c>
      <c r="E76" s="223" t="s">
        <v>51</v>
      </c>
      <c r="F76" s="223"/>
      <c r="G76" s="219">
        <f>G77</f>
        <v>3408.4</v>
      </c>
    </row>
    <row r="77" spans="1:7" ht="23.25" customHeight="1">
      <c r="A77" s="232" t="s">
        <v>52</v>
      </c>
      <c r="B77" s="228">
        <v>951</v>
      </c>
      <c r="C77" s="227" t="s">
        <v>5</v>
      </c>
      <c r="D77" s="227" t="s">
        <v>41</v>
      </c>
      <c r="E77" s="223" t="s">
        <v>51</v>
      </c>
      <c r="F77" s="223">
        <v>520</v>
      </c>
      <c r="G77" s="219">
        <v>3408.4</v>
      </c>
    </row>
    <row r="78" spans="1:7" ht="23.25" customHeight="1">
      <c r="A78" s="232" t="s">
        <v>53</v>
      </c>
      <c r="B78" s="228">
        <v>951</v>
      </c>
      <c r="C78" s="227" t="s">
        <v>5</v>
      </c>
      <c r="D78" s="227" t="s">
        <v>41</v>
      </c>
      <c r="E78" s="223">
        <v>7950000</v>
      </c>
      <c r="F78" s="223"/>
      <c r="G78" s="219">
        <f>G79</f>
        <v>303.2</v>
      </c>
    </row>
    <row r="79" spans="1:7" ht="57.75" customHeight="1">
      <c r="A79" s="222" t="s">
        <v>54</v>
      </c>
      <c r="B79" s="223">
        <v>951</v>
      </c>
      <c r="C79" s="227" t="s">
        <v>5</v>
      </c>
      <c r="D79" s="227" t="s">
        <v>41</v>
      </c>
      <c r="E79" s="223">
        <v>7950300</v>
      </c>
      <c r="F79" s="223"/>
      <c r="G79" s="219">
        <f>G80</f>
        <v>303.2</v>
      </c>
    </row>
    <row r="80" spans="1:7" ht="33.75" customHeight="1">
      <c r="A80" s="214" t="s">
        <v>55</v>
      </c>
      <c r="B80" s="215">
        <v>951</v>
      </c>
      <c r="C80" s="227" t="s">
        <v>5</v>
      </c>
      <c r="D80" s="227" t="s">
        <v>41</v>
      </c>
      <c r="E80" s="223">
        <v>7950300</v>
      </c>
      <c r="F80" s="223">
        <v>244</v>
      </c>
      <c r="G80" s="219">
        <v>303.2</v>
      </c>
    </row>
    <row r="81" spans="1:7" ht="26.25" customHeight="1">
      <c r="A81" s="476" t="s">
        <v>56</v>
      </c>
      <c r="B81" s="473">
        <v>951</v>
      </c>
      <c r="C81" s="477" t="s">
        <v>57</v>
      </c>
      <c r="D81" s="473"/>
      <c r="E81" s="473"/>
      <c r="F81" s="473"/>
      <c r="G81" s="481">
        <f>G84+G87</f>
        <v>787.2</v>
      </c>
    </row>
    <row r="82" spans="1:7" ht="21" customHeight="1">
      <c r="A82" s="476"/>
      <c r="B82" s="474"/>
      <c r="C82" s="477"/>
      <c r="D82" s="473"/>
      <c r="E82" s="473"/>
      <c r="F82" s="473"/>
      <c r="G82" s="481"/>
    </row>
    <row r="83" spans="1:7" s="233" customFormat="1" ht="21" customHeight="1" thickBot="1">
      <c r="A83" s="234" t="s">
        <v>58</v>
      </c>
      <c r="B83" s="176" t="s">
        <v>97</v>
      </c>
      <c r="C83" s="176" t="s">
        <v>57</v>
      </c>
      <c r="D83" s="176" t="s">
        <v>485</v>
      </c>
      <c r="E83" s="177"/>
      <c r="F83" s="177"/>
      <c r="G83" s="178">
        <f>G86</f>
        <v>439</v>
      </c>
    </row>
    <row r="84" spans="1:7" ht="25.5" customHeight="1" thickBot="1">
      <c r="A84" s="174" t="s">
        <v>48</v>
      </c>
      <c r="B84" s="176" t="s">
        <v>97</v>
      </c>
      <c r="C84" s="176" t="s">
        <v>57</v>
      </c>
      <c r="D84" s="176" t="s">
        <v>485</v>
      </c>
      <c r="E84" s="157" t="s">
        <v>49</v>
      </c>
      <c r="F84" s="175"/>
      <c r="G84" s="178">
        <f>G86</f>
        <v>439</v>
      </c>
    </row>
    <row r="85" spans="1:7" ht="51.75" customHeight="1" thickBot="1">
      <c r="A85" s="134" t="s">
        <v>50</v>
      </c>
      <c r="B85" s="176" t="s">
        <v>97</v>
      </c>
      <c r="C85" s="176" t="s">
        <v>57</v>
      </c>
      <c r="D85" s="176" t="s">
        <v>485</v>
      </c>
      <c r="E85" s="157" t="s">
        <v>51</v>
      </c>
      <c r="F85" s="175"/>
      <c r="G85" s="178">
        <f>G86</f>
        <v>439</v>
      </c>
    </row>
    <row r="86" spans="1:7" ht="21" customHeight="1" thickBot="1">
      <c r="A86" s="174" t="s">
        <v>52</v>
      </c>
      <c r="B86" s="176" t="s">
        <v>97</v>
      </c>
      <c r="C86" s="176" t="s">
        <v>57</v>
      </c>
      <c r="D86" s="176" t="s">
        <v>485</v>
      </c>
      <c r="E86" s="157" t="s">
        <v>51</v>
      </c>
      <c r="F86" s="177">
        <v>520</v>
      </c>
      <c r="G86" s="178">
        <v>439</v>
      </c>
    </row>
    <row r="87" spans="1:7" ht="27" customHeight="1">
      <c r="A87" s="214" t="s">
        <v>59</v>
      </c>
      <c r="B87" s="215">
        <v>951</v>
      </c>
      <c r="C87" s="216" t="s">
        <v>60</v>
      </c>
      <c r="D87" s="216" t="s">
        <v>61</v>
      </c>
      <c r="E87" s="215"/>
      <c r="F87" s="215"/>
      <c r="G87" s="217">
        <f>G88</f>
        <v>348.20000000000005</v>
      </c>
    </row>
    <row r="88" spans="1:7" ht="24.75" customHeight="1">
      <c r="A88" s="232" t="s">
        <v>53</v>
      </c>
      <c r="B88" s="215">
        <v>951</v>
      </c>
      <c r="C88" s="216" t="s">
        <v>57</v>
      </c>
      <c r="D88" s="216" t="s">
        <v>34</v>
      </c>
      <c r="E88" s="215">
        <v>7950000</v>
      </c>
      <c r="F88" s="215"/>
      <c r="G88" s="217">
        <f>G89+G91</f>
        <v>348.20000000000005</v>
      </c>
    </row>
    <row r="89" spans="1:7" ht="66.75" customHeight="1">
      <c r="A89" s="222" t="s">
        <v>98</v>
      </c>
      <c r="B89" s="215">
        <v>951</v>
      </c>
      <c r="C89" s="216" t="s">
        <v>57</v>
      </c>
      <c r="D89" s="216" t="s">
        <v>34</v>
      </c>
      <c r="E89" s="215">
        <v>7955500</v>
      </c>
      <c r="F89" s="215"/>
      <c r="G89" s="217">
        <f>G90</f>
        <v>323.1</v>
      </c>
    </row>
    <row r="90" spans="1:7" ht="34.5" customHeight="1">
      <c r="A90" s="214" t="s">
        <v>11</v>
      </c>
      <c r="B90" s="215">
        <v>951</v>
      </c>
      <c r="C90" s="216" t="s">
        <v>57</v>
      </c>
      <c r="D90" s="216" t="s">
        <v>34</v>
      </c>
      <c r="E90" s="215">
        <v>7955501</v>
      </c>
      <c r="F90" s="215">
        <v>244</v>
      </c>
      <c r="G90" s="217">
        <v>323.1</v>
      </c>
    </row>
    <row r="91" spans="1:7" ht="50.25" customHeight="1">
      <c r="A91" s="235" t="s">
        <v>161</v>
      </c>
      <c r="B91" s="215">
        <v>951</v>
      </c>
      <c r="C91" s="216" t="s">
        <v>57</v>
      </c>
      <c r="D91" s="216" t="s">
        <v>34</v>
      </c>
      <c r="E91" s="215">
        <v>7950800</v>
      </c>
      <c r="F91" s="210"/>
      <c r="G91" s="217">
        <v>25.1</v>
      </c>
    </row>
    <row r="92" spans="1:7" ht="29.25" customHeight="1">
      <c r="A92" s="214" t="s">
        <v>11</v>
      </c>
      <c r="B92" s="215">
        <v>951</v>
      </c>
      <c r="C92" s="216" t="s">
        <v>57</v>
      </c>
      <c r="D92" s="216" t="s">
        <v>34</v>
      </c>
      <c r="E92" s="215">
        <v>7950800</v>
      </c>
      <c r="F92" s="215">
        <v>244</v>
      </c>
      <c r="G92" s="217">
        <v>25.1</v>
      </c>
    </row>
    <row r="93" spans="1:7" ht="36" customHeight="1">
      <c r="A93" s="209" t="s">
        <v>64</v>
      </c>
      <c r="B93" s="210">
        <v>951</v>
      </c>
      <c r="C93" s="211" t="s">
        <v>65</v>
      </c>
      <c r="D93" s="210"/>
      <c r="E93" s="210"/>
      <c r="F93" s="210"/>
      <c r="G93" s="212">
        <f aca="true" t="shared" si="0" ref="G93:G98">G94</f>
        <v>1596</v>
      </c>
    </row>
    <row r="94" spans="1:7" s="233" customFormat="1" ht="15">
      <c r="A94" s="214" t="s">
        <v>66</v>
      </c>
      <c r="B94" s="215">
        <v>951</v>
      </c>
      <c r="C94" s="216" t="s">
        <v>65</v>
      </c>
      <c r="D94" s="216" t="s">
        <v>485</v>
      </c>
      <c r="E94" s="215"/>
      <c r="F94" s="215"/>
      <c r="G94" s="217">
        <f t="shared" si="0"/>
        <v>1596</v>
      </c>
    </row>
    <row r="95" spans="1:7" ht="16.5" customHeight="1">
      <c r="A95" s="214" t="s">
        <v>53</v>
      </c>
      <c r="B95" s="215">
        <v>951</v>
      </c>
      <c r="C95" s="216" t="s">
        <v>65</v>
      </c>
      <c r="D95" s="216" t="s">
        <v>485</v>
      </c>
      <c r="E95" s="215">
        <v>7950000</v>
      </c>
      <c r="F95" s="215"/>
      <c r="G95" s="217">
        <f t="shared" si="0"/>
        <v>1596</v>
      </c>
    </row>
    <row r="96" spans="1:7" ht="43.5" customHeight="1">
      <c r="A96" s="214" t="s">
        <v>67</v>
      </c>
      <c r="B96" s="215">
        <v>951</v>
      </c>
      <c r="C96" s="216" t="s">
        <v>65</v>
      </c>
      <c r="D96" s="216" t="s">
        <v>485</v>
      </c>
      <c r="E96" s="215">
        <v>7950600</v>
      </c>
      <c r="F96" s="215"/>
      <c r="G96" s="217">
        <f t="shared" si="0"/>
        <v>1596</v>
      </c>
    </row>
    <row r="97" spans="1:7" ht="51" customHeight="1">
      <c r="A97" s="214" t="s">
        <v>68</v>
      </c>
      <c r="B97" s="215">
        <v>951</v>
      </c>
      <c r="C97" s="216" t="s">
        <v>65</v>
      </c>
      <c r="D97" s="216" t="s">
        <v>485</v>
      </c>
      <c r="E97" s="215">
        <v>7950601</v>
      </c>
      <c r="F97" s="215">
        <v>600</v>
      </c>
      <c r="G97" s="217">
        <f t="shared" si="0"/>
        <v>1596</v>
      </c>
    </row>
    <row r="98" spans="1:7" ht="30.75" customHeight="1">
      <c r="A98" s="214" t="s">
        <v>69</v>
      </c>
      <c r="B98" s="215">
        <v>951</v>
      </c>
      <c r="C98" s="216" t="s">
        <v>65</v>
      </c>
      <c r="D98" s="216" t="s">
        <v>485</v>
      </c>
      <c r="E98" s="215">
        <v>7950601</v>
      </c>
      <c r="F98" s="215">
        <v>610</v>
      </c>
      <c r="G98" s="217">
        <f t="shared" si="0"/>
        <v>1596</v>
      </c>
    </row>
    <row r="99" spans="1:7" ht="71.25" customHeight="1">
      <c r="A99" s="214" t="s">
        <v>70</v>
      </c>
      <c r="B99" s="215">
        <v>951</v>
      </c>
      <c r="C99" s="216" t="s">
        <v>65</v>
      </c>
      <c r="D99" s="216" t="s">
        <v>485</v>
      </c>
      <c r="E99" s="215">
        <v>7950601</v>
      </c>
      <c r="F99" s="215">
        <v>611</v>
      </c>
      <c r="G99" s="217">
        <v>1596</v>
      </c>
    </row>
    <row r="100" spans="1:7" ht="15">
      <c r="A100" s="230" t="s">
        <v>76</v>
      </c>
      <c r="B100" s="230"/>
      <c r="C100" s="223"/>
      <c r="D100" s="223"/>
      <c r="E100" s="223"/>
      <c r="F100" s="223"/>
      <c r="G100" s="231">
        <f>G15+G59+G64+G72+G81+G93</f>
        <v>9956.400000000001</v>
      </c>
    </row>
    <row r="101" ht="12.75">
      <c r="G101" s="236"/>
    </row>
    <row r="102" ht="12.75">
      <c r="G102" s="236"/>
    </row>
  </sheetData>
  <sheetProtection/>
  <mergeCells count="87">
    <mergeCell ref="E72:E73"/>
    <mergeCell ref="E81:E82"/>
    <mergeCell ref="B81:B82"/>
    <mergeCell ref="F81:F82"/>
    <mergeCell ref="G81:G82"/>
    <mergeCell ref="D64:D65"/>
    <mergeCell ref="E64:E65"/>
    <mergeCell ref="F72:F73"/>
    <mergeCell ref="G72:G73"/>
    <mergeCell ref="G64:G65"/>
    <mergeCell ref="F64:F65"/>
    <mergeCell ref="A72:A73"/>
    <mergeCell ref="C72:C73"/>
    <mergeCell ref="D72:D73"/>
    <mergeCell ref="B72:B73"/>
    <mergeCell ref="A81:A82"/>
    <mergeCell ref="C81:C82"/>
    <mergeCell ref="D81:D82"/>
    <mergeCell ref="E56:E57"/>
    <mergeCell ref="F56:F57"/>
    <mergeCell ref="A44:A47"/>
    <mergeCell ref="B64:B65"/>
    <mergeCell ref="E48:E52"/>
    <mergeCell ref="A64:A65"/>
    <mergeCell ref="F48:F52"/>
    <mergeCell ref="C64:C65"/>
    <mergeCell ref="C30:C33"/>
    <mergeCell ref="A56:A57"/>
    <mergeCell ref="C56:C57"/>
    <mergeCell ref="D56:D57"/>
    <mergeCell ref="B48:B52"/>
    <mergeCell ref="D30:D33"/>
    <mergeCell ref="B45:B47"/>
    <mergeCell ref="F22:F23"/>
    <mergeCell ref="F28:F29"/>
    <mergeCell ref="G28:G29"/>
    <mergeCell ref="A28:A29"/>
    <mergeCell ref="C28:C29"/>
    <mergeCell ref="D28:D29"/>
    <mergeCell ref="E28:E29"/>
    <mergeCell ref="B28:B29"/>
    <mergeCell ref="D22:D23"/>
    <mergeCell ref="E22:E23"/>
    <mergeCell ref="B22:B23"/>
    <mergeCell ref="F20:F21"/>
    <mergeCell ref="G20:G21"/>
    <mergeCell ref="C16:C19"/>
    <mergeCell ref="G22:G23"/>
    <mergeCell ref="F16:F19"/>
    <mergeCell ref="E16:E19"/>
    <mergeCell ref="G16:G19"/>
    <mergeCell ref="A2:G2"/>
    <mergeCell ref="A3:G3"/>
    <mergeCell ref="A4:G4"/>
    <mergeCell ref="A5:G5"/>
    <mergeCell ref="A20:A21"/>
    <mergeCell ref="C20:C21"/>
    <mergeCell ref="D20:D21"/>
    <mergeCell ref="E20:E21"/>
    <mergeCell ref="B20:B21"/>
    <mergeCell ref="D16:D19"/>
    <mergeCell ref="A6:G6"/>
    <mergeCell ref="A7:G7"/>
    <mergeCell ref="A8:G8"/>
    <mergeCell ref="A9:G9"/>
    <mergeCell ref="A10:G10"/>
    <mergeCell ref="A11:G11"/>
    <mergeCell ref="G30:G33"/>
    <mergeCell ref="E30:E33"/>
    <mergeCell ref="F30:F33"/>
    <mergeCell ref="F44:F47"/>
    <mergeCell ref="B16:B19"/>
    <mergeCell ref="A30:A33"/>
    <mergeCell ref="B30:B33"/>
    <mergeCell ref="A16:A19"/>
    <mergeCell ref="A22:A23"/>
    <mergeCell ref="C22:C23"/>
    <mergeCell ref="G56:G57"/>
    <mergeCell ref="G44:G47"/>
    <mergeCell ref="A48:A52"/>
    <mergeCell ref="G48:G52"/>
    <mergeCell ref="C44:C47"/>
    <mergeCell ref="D44:D47"/>
    <mergeCell ref="E44:E47"/>
    <mergeCell ref="B56:B57"/>
    <mergeCell ref="C48:C52"/>
    <mergeCell ref="D48:D52"/>
  </mergeCells>
  <printOptions/>
  <pageMargins left="0.1968503937007874" right="0.1968503937007874" top="0.31496062992125984" bottom="0.984251968503937" header="0" footer="0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49">
      <selection activeCell="E49" sqref="E49:E53"/>
    </sheetView>
  </sheetViews>
  <sheetFormatPr defaultColWidth="9.00390625" defaultRowHeight="12.75"/>
  <cols>
    <col min="1" max="1" width="54.625" style="0" customWidth="1"/>
    <col min="2" max="2" width="10.375" style="0" customWidth="1"/>
    <col min="4" max="4" width="9.25390625" style="0" bestFit="1" customWidth="1"/>
    <col min="5" max="5" width="9.875" style="0" bestFit="1" customWidth="1"/>
    <col min="6" max="6" width="8.375" style="0" customWidth="1"/>
    <col min="7" max="7" width="10.875" style="0" customWidth="1"/>
    <col min="8" max="8" width="12.00390625" style="0" customWidth="1"/>
  </cols>
  <sheetData>
    <row r="1" spans="1:7" ht="12.75">
      <c r="A1" s="449"/>
      <c r="B1" s="449"/>
      <c r="C1" s="449"/>
      <c r="D1" s="449"/>
      <c r="E1" s="449"/>
      <c r="F1" s="449"/>
      <c r="G1" s="449"/>
    </row>
    <row r="2" spans="1:7" ht="18.75">
      <c r="A2" s="359" t="s">
        <v>99</v>
      </c>
      <c r="B2" s="359"/>
      <c r="C2" s="359"/>
      <c r="D2" s="359"/>
      <c r="E2" s="359"/>
      <c r="F2" s="359"/>
      <c r="G2" s="359"/>
    </row>
    <row r="3" spans="1:8" ht="18.75">
      <c r="A3" s="514" t="s">
        <v>475</v>
      </c>
      <c r="B3" s="514"/>
      <c r="C3" s="514"/>
      <c r="D3" s="514"/>
      <c r="E3" s="514"/>
      <c r="F3" s="514"/>
      <c r="G3" s="514"/>
      <c r="H3" s="179"/>
    </row>
    <row r="4" spans="1:8" ht="18.75">
      <c r="A4" s="514" t="s">
        <v>398</v>
      </c>
      <c r="B4" s="514"/>
      <c r="C4" s="514"/>
      <c r="D4" s="514"/>
      <c r="E4" s="514"/>
      <c r="F4" s="514"/>
      <c r="G4" s="514"/>
      <c r="H4" s="179"/>
    </row>
    <row r="5" spans="1:8" ht="18.75">
      <c r="A5" s="514" t="s">
        <v>476</v>
      </c>
      <c r="B5" s="514"/>
      <c r="C5" s="514"/>
      <c r="D5" s="514"/>
      <c r="E5" s="514"/>
      <c r="F5" s="514"/>
      <c r="G5" s="514"/>
      <c r="H5" s="179"/>
    </row>
    <row r="6" spans="1:8" ht="18.75">
      <c r="A6" s="514" t="s">
        <v>93</v>
      </c>
      <c r="B6" s="514"/>
      <c r="C6" s="514"/>
      <c r="D6" s="514"/>
      <c r="E6" s="514"/>
      <c r="F6" s="514"/>
      <c r="G6" s="514"/>
      <c r="H6" s="179"/>
    </row>
    <row r="7" spans="1:8" ht="18.75">
      <c r="A7" s="514" t="s">
        <v>94</v>
      </c>
      <c r="B7" s="514"/>
      <c r="C7" s="514"/>
      <c r="D7" s="514"/>
      <c r="E7" s="514"/>
      <c r="F7" s="514"/>
      <c r="G7" s="514"/>
      <c r="H7" s="179"/>
    </row>
    <row r="8" spans="1:8" ht="20.25">
      <c r="A8" s="521" t="s">
        <v>478</v>
      </c>
      <c r="B8" s="521"/>
      <c r="C8" s="521"/>
      <c r="D8" s="521"/>
      <c r="E8" s="521"/>
      <c r="F8" s="521"/>
      <c r="G8" s="521"/>
      <c r="H8" s="179"/>
    </row>
    <row r="9" spans="1:8" ht="39" customHeight="1">
      <c r="A9" s="522" t="s">
        <v>100</v>
      </c>
      <c r="B9" s="522"/>
      <c r="C9" s="522"/>
      <c r="D9" s="522"/>
      <c r="E9" s="522"/>
      <c r="F9" s="522"/>
      <c r="G9" s="522"/>
      <c r="H9" s="179"/>
    </row>
    <row r="10" spans="1:8" ht="14.25">
      <c r="A10" s="523"/>
      <c r="B10" s="523"/>
      <c r="C10" s="523"/>
      <c r="D10" s="523"/>
      <c r="E10" s="523"/>
      <c r="F10" s="523"/>
      <c r="G10" s="523"/>
      <c r="H10" s="179"/>
    </row>
    <row r="11" spans="1:8" ht="15">
      <c r="A11" s="524" t="s">
        <v>165</v>
      </c>
      <c r="B11" s="524"/>
      <c r="C11" s="524"/>
      <c r="D11" s="524"/>
      <c r="E11" s="524"/>
      <c r="F11" s="524"/>
      <c r="G11" s="524"/>
      <c r="H11" s="179"/>
    </row>
    <row r="12" spans="1:8" ht="15">
      <c r="A12" s="237"/>
      <c r="B12" s="237"/>
      <c r="C12" s="238"/>
      <c r="D12" s="238"/>
      <c r="E12" s="238"/>
      <c r="F12" s="238"/>
      <c r="G12" s="239" t="s">
        <v>237</v>
      </c>
      <c r="H12" s="179"/>
    </row>
    <row r="13" spans="1:8" ht="30" customHeight="1">
      <c r="A13" s="503" t="s">
        <v>354</v>
      </c>
      <c r="B13" s="503" t="s">
        <v>95</v>
      </c>
      <c r="C13" s="503" t="s">
        <v>480</v>
      </c>
      <c r="D13" s="503" t="s">
        <v>481</v>
      </c>
      <c r="E13" s="503" t="s">
        <v>482</v>
      </c>
      <c r="F13" s="503" t="s">
        <v>483</v>
      </c>
      <c r="G13" s="506" t="s">
        <v>81</v>
      </c>
      <c r="H13" s="507"/>
    </row>
    <row r="14" spans="1:8" ht="15.75">
      <c r="A14" s="504"/>
      <c r="B14" s="504"/>
      <c r="C14" s="504"/>
      <c r="D14" s="504"/>
      <c r="E14" s="504"/>
      <c r="F14" s="504"/>
      <c r="G14" s="240" t="s">
        <v>379</v>
      </c>
      <c r="H14" s="240" t="s">
        <v>380</v>
      </c>
    </row>
    <row r="15" spans="1:8" ht="15.75">
      <c r="A15" s="241" t="s">
        <v>408</v>
      </c>
      <c r="B15" s="242">
        <v>951</v>
      </c>
      <c r="C15" s="243"/>
      <c r="D15" s="243"/>
      <c r="E15" s="243"/>
      <c r="F15" s="243"/>
      <c r="G15" s="244">
        <f>G103</f>
        <v>6801.9</v>
      </c>
      <c r="H15" s="244">
        <f>H103</f>
        <v>6978.799999999999</v>
      </c>
    </row>
    <row r="16" spans="1:8" ht="39" customHeight="1">
      <c r="A16" s="245" t="s">
        <v>484</v>
      </c>
      <c r="B16" s="246">
        <v>951</v>
      </c>
      <c r="C16" s="247" t="s">
        <v>485</v>
      </c>
      <c r="D16" s="245"/>
      <c r="E16" s="245"/>
      <c r="F16" s="245"/>
      <c r="G16" s="248">
        <f>G17+G29+G55</f>
        <v>3777.3999999999996</v>
      </c>
      <c r="H16" s="248">
        <f>H17+H29+H55</f>
        <v>4135.5</v>
      </c>
    </row>
    <row r="17" spans="1:8" ht="18" customHeight="1">
      <c r="A17" s="508" t="s">
        <v>486</v>
      </c>
      <c r="B17" s="496">
        <v>951</v>
      </c>
      <c r="C17" s="510" t="s">
        <v>485</v>
      </c>
      <c r="D17" s="510" t="s">
        <v>487</v>
      </c>
      <c r="E17" s="496"/>
      <c r="F17" s="496"/>
      <c r="G17" s="497">
        <f>G21</f>
        <v>851.8</v>
      </c>
      <c r="H17" s="497">
        <f>H21</f>
        <v>851.8</v>
      </c>
    </row>
    <row r="18" spans="1:8" ht="12.75" customHeight="1">
      <c r="A18" s="508"/>
      <c r="B18" s="509"/>
      <c r="C18" s="509"/>
      <c r="D18" s="510"/>
      <c r="E18" s="496"/>
      <c r="F18" s="496"/>
      <c r="G18" s="497"/>
      <c r="H18" s="497"/>
    </row>
    <row r="19" spans="1:8" ht="12.75" customHeight="1">
      <c r="A19" s="508"/>
      <c r="B19" s="509"/>
      <c r="C19" s="509"/>
      <c r="D19" s="510"/>
      <c r="E19" s="496"/>
      <c r="F19" s="496"/>
      <c r="G19" s="497"/>
      <c r="H19" s="497"/>
    </row>
    <row r="20" spans="1:8" ht="24" customHeight="1">
      <c r="A20" s="508"/>
      <c r="B20" s="509"/>
      <c r="C20" s="509"/>
      <c r="D20" s="510"/>
      <c r="E20" s="496"/>
      <c r="F20" s="496"/>
      <c r="G20" s="497"/>
      <c r="H20" s="497"/>
    </row>
    <row r="21" spans="1:8" ht="16.5" customHeight="1">
      <c r="A21" s="511" t="s">
        <v>488</v>
      </c>
      <c r="B21" s="512">
        <v>951</v>
      </c>
      <c r="C21" s="500" t="s">
        <v>485</v>
      </c>
      <c r="D21" s="512" t="s">
        <v>487</v>
      </c>
      <c r="E21" s="500" t="s">
        <v>489</v>
      </c>
      <c r="F21" s="496"/>
      <c r="G21" s="498">
        <f>G23</f>
        <v>851.8</v>
      </c>
      <c r="H21" s="498">
        <f>H23</f>
        <v>851.8</v>
      </c>
    </row>
    <row r="22" spans="1:8" ht="18.75" customHeight="1">
      <c r="A22" s="511"/>
      <c r="B22" s="512"/>
      <c r="C22" s="509"/>
      <c r="D22" s="512"/>
      <c r="E22" s="515"/>
      <c r="F22" s="496"/>
      <c r="G22" s="498"/>
      <c r="H22" s="498"/>
    </row>
    <row r="23" spans="1:8" ht="12.75" customHeight="1">
      <c r="A23" s="511" t="s">
        <v>490</v>
      </c>
      <c r="B23" s="512">
        <v>951</v>
      </c>
      <c r="C23" s="500" t="s">
        <v>485</v>
      </c>
      <c r="D23" s="512" t="s">
        <v>487</v>
      </c>
      <c r="E23" s="500" t="s">
        <v>491</v>
      </c>
      <c r="F23" s="495"/>
      <c r="G23" s="498">
        <f>G25</f>
        <v>851.8</v>
      </c>
      <c r="H23" s="498">
        <f>H25</f>
        <v>851.8</v>
      </c>
    </row>
    <row r="24" spans="1:8" ht="13.5" customHeight="1">
      <c r="A24" s="511"/>
      <c r="B24" s="512"/>
      <c r="C24" s="509"/>
      <c r="D24" s="512"/>
      <c r="E24" s="515"/>
      <c r="F24" s="495"/>
      <c r="G24" s="498"/>
      <c r="H24" s="498"/>
    </row>
    <row r="25" spans="1:8" ht="58.5" customHeight="1">
      <c r="A25" s="250" t="s">
        <v>0</v>
      </c>
      <c r="B25" s="251">
        <v>951</v>
      </c>
      <c r="C25" s="256" t="s">
        <v>485</v>
      </c>
      <c r="D25" s="252" t="s">
        <v>487</v>
      </c>
      <c r="E25" s="254" t="s">
        <v>491</v>
      </c>
      <c r="F25" s="255">
        <v>100</v>
      </c>
      <c r="G25" s="253">
        <f>G26</f>
        <v>851.8</v>
      </c>
      <c r="H25" s="253">
        <f>H26</f>
        <v>851.8</v>
      </c>
    </row>
    <row r="26" spans="1:8" ht="37.5" customHeight="1">
      <c r="A26" s="257" t="s">
        <v>1</v>
      </c>
      <c r="B26" s="251">
        <v>951</v>
      </c>
      <c r="C26" s="256" t="s">
        <v>485</v>
      </c>
      <c r="D26" s="252" t="s">
        <v>487</v>
      </c>
      <c r="E26" s="254" t="s">
        <v>491</v>
      </c>
      <c r="F26" s="255">
        <v>120</v>
      </c>
      <c r="G26" s="253">
        <f>G27+G28</f>
        <v>851.8</v>
      </c>
      <c r="H26" s="253">
        <f>H27+H28</f>
        <v>851.8</v>
      </c>
    </row>
    <row r="27" spans="1:8" ht="33" customHeight="1">
      <c r="A27" s="257" t="s">
        <v>2</v>
      </c>
      <c r="B27" s="251">
        <v>951</v>
      </c>
      <c r="C27" s="256" t="s">
        <v>485</v>
      </c>
      <c r="D27" s="252" t="s">
        <v>487</v>
      </c>
      <c r="E27" s="254" t="s">
        <v>491</v>
      </c>
      <c r="F27" s="255">
        <v>121</v>
      </c>
      <c r="G27" s="253">
        <v>832.3</v>
      </c>
      <c r="H27" s="253">
        <v>832.3</v>
      </c>
    </row>
    <row r="28" spans="1:8" ht="33.75" customHeight="1">
      <c r="A28" s="250" t="s">
        <v>3</v>
      </c>
      <c r="B28" s="251">
        <v>951</v>
      </c>
      <c r="C28" s="252" t="s">
        <v>485</v>
      </c>
      <c r="D28" s="252" t="s">
        <v>487</v>
      </c>
      <c r="E28" s="252" t="s">
        <v>491</v>
      </c>
      <c r="F28" s="251">
        <v>122</v>
      </c>
      <c r="G28" s="253">
        <v>19.5</v>
      </c>
      <c r="H28" s="258">
        <v>19.5</v>
      </c>
    </row>
    <row r="29" spans="1:8" ht="20.25" customHeight="1">
      <c r="A29" s="508" t="s">
        <v>4</v>
      </c>
      <c r="B29" s="496">
        <v>951</v>
      </c>
      <c r="C29" s="510" t="s">
        <v>485</v>
      </c>
      <c r="D29" s="510" t="s">
        <v>5</v>
      </c>
      <c r="E29" s="496"/>
      <c r="F29" s="496"/>
      <c r="G29" s="497">
        <f>G31+G44</f>
        <v>2609.1</v>
      </c>
      <c r="H29" s="497">
        <f>H31+H44</f>
        <v>2827.6</v>
      </c>
    </row>
    <row r="30" spans="1:8" ht="46.5" customHeight="1">
      <c r="A30" s="508"/>
      <c r="B30" s="501"/>
      <c r="C30" s="501"/>
      <c r="D30" s="516"/>
      <c r="E30" s="517"/>
      <c r="F30" s="496"/>
      <c r="G30" s="497"/>
      <c r="H30" s="497"/>
    </row>
    <row r="31" spans="1:8" ht="18" customHeight="1">
      <c r="A31" s="511" t="s">
        <v>6</v>
      </c>
      <c r="B31" s="512">
        <v>951</v>
      </c>
      <c r="C31" s="500" t="s">
        <v>485</v>
      </c>
      <c r="D31" s="512" t="s">
        <v>5</v>
      </c>
      <c r="E31" s="500" t="s">
        <v>489</v>
      </c>
      <c r="F31" s="512"/>
      <c r="G31" s="498">
        <f>G35</f>
        <v>2608.9</v>
      </c>
      <c r="H31" s="498">
        <f>H35</f>
        <v>2827.4</v>
      </c>
    </row>
    <row r="32" spans="1:8" ht="12.75">
      <c r="A32" s="511"/>
      <c r="B32" s="501"/>
      <c r="C32" s="501"/>
      <c r="D32" s="512"/>
      <c r="E32" s="500"/>
      <c r="F32" s="512"/>
      <c r="G32" s="499"/>
      <c r="H32" s="499"/>
    </row>
    <row r="33" spans="1:8" ht="12.75">
      <c r="A33" s="511"/>
      <c r="B33" s="501"/>
      <c r="C33" s="501"/>
      <c r="D33" s="512"/>
      <c r="E33" s="500"/>
      <c r="F33" s="512"/>
      <c r="G33" s="499"/>
      <c r="H33" s="499"/>
    </row>
    <row r="34" spans="1:8" ht="21.75" customHeight="1">
      <c r="A34" s="511"/>
      <c r="B34" s="501"/>
      <c r="C34" s="501"/>
      <c r="D34" s="512"/>
      <c r="E34" s="500"/>
      <c r="F34" s="512"/>
      <c r="G34" s="499"/>
      <c r="H34" s="499"/>
    </row>
    <row r="35" spans="1:8" ht="15.75">
      <c r="A35" s="259" t="s">
        <v>7</v>
      </c>
      <c r="B35" s="255">
        <v>951</v>
      </c>
      <c r="C35" s="252" t="s">
        <v>485</v>
      </c>
      <c r="D35" s="252" t="s">
        <v>5</v>
      </c>
      <c r="E35" s="252" t="s">
        <v>8</v>
      </c>
      <c r="F35" s="255"/>
      <c r="G35" s="253">
        <f>G36+G40+G43</f>
        <v>2608.9</v>
      </c>
      <c r="H35" s="253">
        <f>H36+H40+H43</f>
        <v>2827.4</v>
      </c>
    </row>
    <row r="36" spans="1:8" ht="78.75">
      <c r="A36" s="250" t="s">
        <v>0</v>
      </c>
      <c r="B36" s="251">
        <v>951</v>
      </c>
      <c r="C36" s="252" t="s">
        <v>485</v>
      </c>
      <c r="D36" s="252" t="s">
        <v>5</v>
      </c>
      <c r="E36" s="252" t="s">
        <v>8</v>
      </c>
      <c r="F36" s="255">
        <v>100</v>
      </c>
      <c r="G36" s="260">
        <f>G37</f>
        <v>2558.1</v>
      </c>
      <c r="H36" s="260">
        <f>H37</f>
        <v>2558.1</v>
      </c>
    </row>
    <row r="37" spans="1:8" ht="31.5">
      <c r="A37" s="257" t="s">
        <v>1</v>
      </c>
      <c r="B37" s="251">
        <v>951</v>
      </c>
      <c r="C37" s="252" t="s">
        <v>485</v>
      </c>
      <c r="D37" s="252" t="s">
        <v>5</v>
      </c>
      <c r="E37" s="252" t="s">
        <v>8</v>
      </c>
      <c r="F37" s="255">
        <v>120</v>
      </c>
      <c r="G37" s="260">
        <f>G38+G39</f>
        <v>2558.1</v>
      </c>
      <c r="H37" s="260">
        <f>H38+H39</f>
        <v>2558.1</v>
      </c>
    </row>
    <row r="38" spans="1:8" ht="15.75">
      <c r="A38" s="257" t="s">
        <v>2</v>
      </c>
      <c r="B38" s="251">
        <v>951</v>
      </c>
      <c r="C38" s="261" t="s">
        <v>485</v>
      </c>
      <c r="D38" s="261" t="s">
        <v>5</v>
      </c>
      <c r="E38" s="261" t="s">
        <v>8</v>
      </c>
      <c r="F38" s="262">
        <v>121</v>
      </c>
      <c r="G38" s="263">
        <v>2475.1</v>
      </c>
      <c r="H38" s="263">
        <v>2475.1</v>
      </c>
    </row>
    <row r="39" spans="1:8" ht="31.5">
      <c r="A39" s="264" t="s">
        <v>3</v>
      </c>
      <c r="B39" s="265">
        <v>951</v>
      </c>
      <c r="C39" s="261" t="s">
        <v>485</v>
      </c>
      <c r="D39" s="261" t="s">
        <v>5</v>
      </c>
      <c r="E39" s="261" t="s">
        <v>8</v>
      </c>
      <c r="F39" s="262">
        <v>122</v>
      </c>
      <c r="G39" s="266">
        <v>83</v>
      </c>
      <c r="H39" s="266">
        <v>83</v>
      </c>
    </row>
    <row r="40" spans="1:8" ht="30">
      <c r="A40" s="104" t="s">
        <v>9</v>
      </c>
      <c r="B40" s="265">
        <v>951</v>
      </c>
      <c r="C40" s="261" t="s">
        <v>485</v>
      </c>
      <c r="D40" s="261" t="s">
        <v>5</v>
      </c>
      <c r="E40" s="261" t="s">
        <v>8</v>
      </c>
      <c r="F40" s="262">
        <v>240</v>
      </c>
      <c r="G40" s="266">
        <f>G41+G42</f>
        <v>50.8</v>
      </c>
      <c r="H40" s="266">
        <f>H41+H42</f>
        <v>269.3</v>
      </c>
    </row>
    <row r="41" spans="1:8" ht="56.25" customHeight="1">
      <c r="A41" s="104" t="s">
        <v>10</v>
      </c>
      <c r="B41" s="265">
        <v>951</v>
      </c>
      <c r="C41" s="261" t="s">
        <v>485</v>
      </c>
      <c r="D41" s="261" t="s">
        <v>5</v>
      </c>
      <c r="E41" s="261" t="s">
        <v>8</v>
      </c>
      <c r="F41" s="262">
        <v>242</v>
      </c>
      <c r="G41" s="266">
        <v>50.8</v>
      </c>
      <c r="H41" s="266">
        <v>143.8</v>
      </c>
    </row>
    <row r="42" spans="1:8" ht="31.5">
      <c r="A42" s="264" t="s">
        <v>55</v>
      </c>
      <c r="B42" s="265">
        <v>951</v>
      </c>
      <c r="C42" s="261" t="s">
        <v>485</v>
      </c>
      <c r="D42" s="261" t="s">
        <v>5</v>
      </c>
      <c r="E42" s="261" t="s">
        <v>8</v>
      </c>
      <c r="F42" s="262">
        <v>244</v>
      </c>
      <c r="G42" s="266"/>
      <c r="H42" s="266">
        <v>125.5</v>
      </c>
    </row>
    <row r="43" spans="1:8" ht="15.75">
      <c r="A43" s="264" t="s">
        <v>12</v>
      </c>
      <c r="B43" s="265">
        <v>951</v>
      </c>
      <c r="C43" s="261" t="s">
        <v>485</v>
      </c>
      <c r="D43" s="261" t="s">
        <v>5</v>
      </c>
      <c r="E43" s="261" t="s">
        <v>8</v>
      </c>
      <c r="F43" s="262">
        <v>852</v>
      </c>
      <c r="G43" s="263"/>
      <c r="H43" s="263"/>
    </row>
    <row r="44" spans="1:8" ht="24" customHeight="1">
      <c r="A44" s="264" t="s">
        <v>82</v>
      </c>
      <c r="B44" s="265">
        <v>951</v>
      </c>
      <c r="C44" s="261" t="s">
        <v>485</v>
      </c>
      <c r="D44" s="261" t="s">
        <v>5</v>
      </c>
      <c r="E44" s="261">
        <v>5210000</v>
      </c>
      <c r="F44" s="262"/>
      <c r="G44" s="266">
        <f>G45</f>
        <v>0.2</v>
      </c>
      <c r="H44" s="266">
        <f>H48</f>
        <v>0.2</v>
      </c>
    </row>
    <row r="45" spans="1:8" ht="30.75" customHeight="1" hidden="1">
      <c r="A45" s="519" t="s">
        <v>14</v>
      </c>
      <c r="B45" s="265"/>
      <c r="C45" s="494" t="s">
        <v>485</v>
      </c>
      <c r="D45" s="494" t="s">
        <v>5</v>
      </c>
      <c r="E45" s="494">
        <v>5210200</v>
      </c>
      <c r="F45" s="518"/>
      <c r="G45" s="502">
        <f>G49</f>
        <v>0.2</v>
      </c>
      <c r="H45" s="267"/>
    </row>
    <row r="46" spans="1:8" ht="2.25" customHeight="1">
      <c r="A46" s="520"/>
      <c r="B46" s="268">
        <v>951</v>
      </c>
      <c r="C46" s="494"/>
      <c r="D46" s="494"/>
      <c r="E46" s="494"/>
      <c r="F46" s="518"/>
      <c r="G46" s="502"/>
      <c r="H46" s="267"/>
    </row>
    <row r="47" spans="1:8" ht="46.5" customHeight="1" hidden="1">
      <c r="A47" s="520"/>
      <c r="B47" s="268"/>
      <c r="C47" s="494"/>
      <c r="D47" s="494"/>
      <c r="E47" s="494"/>
      <c r="F47" s="518"/>
      <c r="G47" s="502"/>
      <c r="H47" s="267"/>
    </row>
    <row r="48" spans="1:8" ht="108.75" customHeight="1">
      <c r="A48" s="520"/>
      <c r="B48" s="268">
        <v>951</v>
      </c>
      <c r="C48" s="494"/>
      <c r="D48" s="494"/>
      <c r="E48" s="494"/>
      <c r="F48" s="518"/>
      <c r="G48" s="502"/>
      <c r="H48" s="267">
        <v>0.2</v>
      </c>
    </row>
    <row r="49" spans="1:8" ht="140.25" customHeight="1">
      <c r="A49" s="511" t="s">
        <v>15</v>
      </c>
      <c r="B49" s="512">
        <v>951</v>
      </c>
      <c r="C49" s="500" t="s">
        <v>485</v>
      </c>
      <c r="D49" s="500" t="s">
        <v>5</v>
      </c>
      <c r="E49" s="500">
        <v>5210215</v>
      </c>
      <c r="F49" s="495"/>
      <c r="G49" s="498">
        <f>G54</f>
        <v>0.2</v>
      </c>
      <c r="H49" s="505">
        <v>0.2</v>
      </c>
    </row>
    <row r="50" spans="1:8" ht="12.75" customHeight="1" hidden="1">
      <c r="A50" s="511"/>
      <c r="B50" s="509"/>
      <c r="C50" s="509"/>
      <c r="D50" s="500"/>
      <c r="E50" s="500"/>
      <c r="F50" s="495"/>
      <c r="G50" s="498"/>
      <c r="H50" s="505"/>
    </row>
    <row r="51" spans="1:8" ht="4.5" customHeight="1" hidden="1">
      <c r="A51" s="511"/>
      <c r="B51" s="509"/>
      <c r="C51" s="509"/>
      <c r="D51" s="500"/>
      <c r="E51" s="500"/>
      <c r="F51" s="495"/>
      <c r="G51" s="498"/>
      <c r="H51" s="505"/>
    </row>
    <row r="52" spans="1:8" ht="2.25" customHeight="1" hidden="1">
      <c r="A52" s="511"/>
      <c r="B52" s="509"/>
      <c r="C52" s="509"/>
      <c r="D52" s="500"/>
      <c r="E52" s="500"/>
      <c r="F52" s="495"/>
      <c r="G52" s="513"/>
      <c r="H52" s="505"/>
    </row>
    <row r="53" spans="1:8" ht="130.5" customHeight="1">
      <c r="A53" s="511"/>
      <c r="B53" s="509"/>
      <c r="C53" s="509"/>
      <c r="D53" s="500"/>
      <c r="E53" s="500"/>
      <c r="F53" s="495"/>
      <c r="G53" s="513"/>
      <c r="H53" s="505"/>
    </row>
    <row r="54" spans="1:8" ht="26.25" customHeight="1">
      <c r="A54" s="250" t="s">
        <v>83</v>
      </c>
      <c r="B54" s="251">
        <v>951</v>
      </c>
      <c r="C54" s="252" t="s">
        <v>485</v>
      </c>
      <c r="D54" s="252" t="s">
        <v>5</v>
      </c>
      <c r="E54" s="252">
        <v>5210215</v>
      </c>
      <c r="F54" s="255">
        <v>244</v>
      </c>
      <c r="G54" s="253">
        <v>0.2</v>
      </c>
      <c r="H54" s="258">
        <v>0.2</v>
      </c>
    </row>
    <row r="55" spans="1:8" ht="15.75">
      <c r="A55" s="249" t="s">
        <v>101</v>
      </c>
      <c r="B55" s="245">
        <v>951</v>
      </c>
      <c r="C55" s="247" t="s">
        <v>485</v>
      </c>
      <c r="D55" s="247" t="s">
        <v>75</v>
      </c>
      <c r="E55" s="247"/>
      <c r="F55" s="240"/>
      <c r="G55" s="248">
        <f>G56+G61</f>
        <v>316.5</v>
      </c>
      <c r="H55" s="248">
        <f>H56+H61</f>
        <v>456.1</v>
      </c>
    </row>
    <row r="56" spans="1:8" ht="25.5" customHeight="1">
      <c r="A56" s="511" t="s">
        <v>102</v>
      </c>
      <c r="B56" s="512">
        <v>951</v>
      </c>
      <c r="C56" s="500" t="s">
        <v>485</v>
      </c>
      <c r="D56" s="512">
        <v>11</v>
      </c>
      <c r="E56" s="500" t="s">
        <v>103</v>
      </c>
      <c r="F56" s="495"/>
      <c r="G56" s="498">
        <f>G58</f>
        <v>188</v>
      </c>
      <c r="H56" s="493">
        <f>H58</f>
        <v>193</v>
      </c>
    </row>
    <row r="57" spans="1:8" ht="24" customHeight="1">
      <c r="A57" s="511"/>
      <c r="B57" s="501"/>
      <c r="C57" s="500"/>
      <c r="D57" s="512"/>
      <c r="E57" s="500"/>
      <c r="F57" s="495"/>
      <c r="G57" s="499"/>
      <c r="H57" s="493"/>
    </row>
    <row r="58" spans="1:8" ht="26.25" customHeight="1">
      <c r="A58" s="511" t="s">
        <v>29</v>
      </c>
      <c r="B58" s="512">
        <v>951</v>
      </c>
      <c r="C58" s="500" t="s">
        <v>485</v>
      </c>
      <c r="D58" s="512">
        <v>11</v>
      </c>
      <c r="E58" s="500" t="s">
        <v>103</v>
      </c>
      <c r="F58" s="495"/>
      <c r="G58" s="498">
        <f>G60</f>
        <v>188</v>
      </c>
      <c r="H58" s="493">
        <f>H60</f>
        <v>193</v>
      </c>
    </row>
    <row r="59" spans="1:8" ht="13.5" customHeight="1">
      <c r="A59" s="511"/>
      <c r="B59" s="501"/>
      <c r="C59" s="500"/>
      <c r="D59" s="512"/>
      <c r="E59" s="500"/>
      <c r="F59" s="495"/>
      <c r="G59" s="499"/>
      <c r="H59" s="493"/>
    </row>
    <row r="60" spans="1:8" ht="36.75" customHeight="1">
      <c r="A60" s="250" t="s">
        <v>104</v>
      </c>
      <c r="B60" s="251">
        <v>951</v>
      </c>
      <c r="C60" s="252" t="s">
        <v>485</v>
      </c>
      <c r="D60" s="251">
        <v>11</v>
      </c>
      <c r="E60" s="252" t="s">
        <v>30</v>
      </c>
      <c r="F60" s="255">
        <v>244</v>
      </c>
      <c r="G60" s="253">
        <v>188</v>
      </c>
      <c r="H60" s="269">
        <v>193</v>
      </c>
    </row>
    <row r="61" spans="1:8" ht="21" customHeight="1">
      <c r="A61" s="250" t="s">
        <v>84</v>
      </c>
      <c r="B61" s="251">
        <v>951</v>
      </c>
      <c r="C61" s="252" t="s">
        <v>485</v>
      </c>
      <c r="D61" s="251">
        <v>13</v>
      </c>
      <c r="E61" s="252" t="s">
        <v>105</v>
      </c>
      <c r="F61" s="255"/>
      <c r="G61" s="253">
        <f>G62</f>
        <v>128.5</v>
      </c>
      <c r="H61" s="253">
        <f>H62</f>
        <v>263.1</v>
      </c>
    </row>
    <row r="62" spans="1:8" ht="18.75" customHeight="1">
      <c r="A62" s="250" t="s">
        <v>86</v>
      </c>
      <c r="B62" s="251">
        <v>951</v>
      </c>
      <c r="C62" s="252" t="s">
        <v>485</v>
      </c>
      <c r="D62" s="251">
        <v>13</v>
      </c>
      <c r="E62" s="252" t="s">
        <v>106</v>
      </c>
      <c r="F62" s="255"/>
      <c r="G62" s="253">
        <f>G63</f>
        <v>128.5</v>
      </c>
      <c r="H62" s="253">
        <f>H63</f>
        <v>263.1</v>
      </c>
    </row>
    <row r="63" spans="1:8" ht="24.75" customHeight="1">
      <c r="A63" s="270" t="s">
        <v>88</v>
      </c>
      <c r="B63" s="251">
        <v>951</v>
      </c>
      <c r="C63" s="252" t="s">
        <v>485</v>
      </c>
      <c r="D63" s="251">
        <v>13</v>
      </c>
      <c r="E63" s="252" t="s">
        <v>106</v>
      </c>
      <c r="F63" s="255">
        <v>880</v>
      </c>
      <c r="G63" s="253">
        <v>128.5</v>
      </c>
      <c r="H63" s="258">
        <v>263.1</v>
      </c>
    </row>
    <row r="64" spans="1:8" ht="21.75" customHeight="1">
      <c r="A64" s="249" t="s">
        <v>32</v>
      </c>
      <c r="B64" s="245">
        <v>951</v>
      </c>
      <c r="C64" s="247" t="s">
        <v>487</v>
      </c>
      <c r="D64" s="245"/>
      <c r="E64" s="245"/>
      <c r="F64" s="245"/>
      <c r="G64" s="248">
        <f aca="true" t="shared" si="0" ref="G64:H67">G65</f>
        <v>153.6</v>
      </c>
      <c r="H64" s="248">
        <f t="shared" si="0"/>
        <v>153.8</v>
      </c>
    </row>
    <row r="65" spans="1:8" ht="24.75" customHeight="1">
      <c r="A65" s="249" t="s">
        <v>33</v>
      </c>
      <c r="B65" s="251">
        <v>951</v>
      </c>
      <c r="C65" s="252" t="s">
        <v>487</v>
      </c>
      <c r="D65" s="252" t="s">
        <v>34</v>
      </c>
      <c r="E65" s="251"/>
      <c r="F65" s="251"/>
      <c r="G65" s="253">
        <f t="shared" si="0"/>
        <v>153.6</v>
      </c>
      <c r="H65" s="253">
        <f t="shared" si="0"/>
        <v>153.8</v>
      </c>
    </row>
    <row r="66" spans="1:8" ht="23.25" customHeight="1">
      <c r="A66" s="250" t="s">
        <v>35</v>
      </c>
      <c r="B66" s="251">
        <v>951</v>
      </c>
      <c r="C66" s="252" t="s">
        <v>487</v>
      </c>
      <c r="D66" s="252" t="s">
        <v>34</v>
      </c>
      <c r="E66" s="252" t="s">
        <v>38</v>
      </c>
      <c r="F66" s="251"/>
      <c r="G66" s="253">
        <f t="shared" si="0"/>
        <v>153.6</v>
      </c>
      <c r="H66" s="253">
        <f t="shared" si="0"/>
        <v>153.8</v>
      </c>
    </row>
    <row r="67" spans="1:8" ht="30.75" customHeight="1">
      <c r="A67" s="250" t="s">
        <v>37</v>
      </c>
      <c r="B67" s="251">
        <v>951</v>
      </c>
      <c r="C67" s="252" t="s">
        <v>487</v>
      </c>
      <c r="D67" s="252" t="s">
        <v>34</v>
      </c>
      <c r="E67" s="252" t="s">
        <v>38</v>
      </c>
      <c r="F67" s="251"/>
      <c r="G67" s="253">
        <f t="shared" si="0"/>
        <v>153.6</v>
      </c>
      <c r="H67" s="253">
        <f t="shared" si="0"/>
        <v>153.8</v>
      </c>
    </row>
    <row r="68" spans="1:8" ht="23.25" customHeight="1">
      <c r="A68" s="250" t="s">
        <v>16</v>
      </c>
      <c r="B68" s="251">
        <v>951</v>
      </c>
      <c r="C68" s="252" t="s">
        <v>487</v>
      </c>
      <c r="D68" s="252" t="s">
        <v>34</v>
      </c>
      <c r="E68" s="252" t="s">
        <v>38</v>
      </c>
      <c r="F68" s="255">
        <v>530</v>
      </c>
      <c r="G68" s="253">
        <v>153.6</v>
      </c>
      <c r="H68" s="258">
        <v>153.8</v>
      </c>
    </row>
    <row r="69" spans="1:8" ht="30.75" customHeight="1">
      <c r="A69" s="508" t="s">
        <v>39</v>
      </c>
      <c r="B69" s="496">
        <v>951</v>
      </c>
      <c r="C69" s="510" t="s">
        <v>34</v>
      </c>
      <c r="D69" s="512"/>
      <c r="E69" s="512"/>
      <c r="F69" s="495"/>
      <c r="G69" s="497">
        <f>G71</f>
        <v>108.9</v>
      </c>
      <c r="H69" s="497">
        <f>H71</f>
        <v>108.9</v>
      </c>
    </row>
    <row r="70" spans="1:8" ht="8.25" customHeight="1">
      <c r="A70" s="508"/>
      <c r="B70" s="509"/>
      <c r="C70" s="510"/>
      <c r="D70" s="512"/>
      <c r="E70" s="512"/>
      <c r="F70" s="495"/>
      <c r="G70" s="497"/>
      <c r="H70" s="497"/>
    </row>
    <row r="71" spans="1:8" ht="52.5" customHeight="1">
      <c r="A71" s="249" t="s">
        <v>40</v>
      </c>
      <c r="B71" s="245">
        <v>951</v>
      </c>
      <c r="C71" s="252" t="s">
        <v>34</v>
      </c>
      <c r="D71" s="252" t="s">
        <v>41</v>
      </c>
      <c r="E71" s="251"/>
      <c r="F71" s="255"/>
      <c r="G71" s="253">
        <f>G72+G75</f>
        <v>108.9</v>
      </c>
      <c r="H71" s="253">
        <f>H72+H75</f>
        <v>108.9</v>
      </c>
    </row>
    <row r="72" spans="1:8" ht="41.25" customHeight="1">
      <c r="A72" s="250" t="s">
        <v>42</v>
      </c>
      <c r="B72" s="251">
        <v>951</v>
      </c>
      <c r="C72" s="252" t="s">
        <v>34</v>
      </c>
      <c r="D72" s="252" t="s">
        <v>41</v>
      </c>
      <c r="E72" s="251">
        <v>2190000</v>
      </c>
      <c r="F72" s="255"/>
      <c r="G72" s="253">
        <f>G73</f>
        <v>8.9</v>
      </c>
      <c r="H72" s="253">
        <f>H73</f>
        <v>8.9</v>
      </c>
    </row>
    <row r="73" spans="1:8" ht="39.75" customHeight="1">
      <c r="A73" s="250" t="s">
        <v>43</v>
      </c>
      <c r="B73" s="251">
        <v>951</v>
      </c>
      <c r="C73" s="252" t="s">
        <v>34</v>
      </c>
      <c r="D73" s="252" t="s">
        <v>41</v>
      </c>
      <c r="E73" s="251">
        <v>2190100</v>
      </c>
      <c r="F73" s="255"/>
      <c r="G73" s="253">
        <f>G74</f>
        <v>8.9</v>
      </c>
      <c r="H73" s="253">
        <f>H74</f>
        <v>8.9</v>
      </c>
    </row>
    <row r="74" spans="1:8" ht="33.75" customHeight="1">
      <c r="A74" s="250" t="s">
        <v>331</v>
      </c>
      <c r="B74" s="251">
        <v>951</v>
      </c>
      <c r="C74" s="252" t="s">
        <v>34</v>
      </c>
      <c r="D74" s="252" t="s">
        <v>41</v>
      </c>
      <c r="E74" s="251">
        <v>2190100</v>
      </c>
      <c r="F74" s="271" t="s">
        <v>44</v>
      </c>
      <c r="G74" s="253">
        <v>8.9</v>
      </c>
      <c r="H74" s="258">
        <v>8.9</v>
      </c>
    </row>
    <row r="75" spans="1:8" ht="39" customHeight="1">
      <c r="A75" s="250" t="s">
        <v>45</v>
      </c>
      <c r="B75" s="251">
        <v>951</v>
      </c>
      <c r="C75" s="252" t="s">
        <v>34</v>
      </c>
      <c r="D75" s="252" t="s">
        <v>41</v>
      </c>
      <c r="E75" s="251">
        <v>3020000</v>
      </c>
      <c r="F75" s="255"/>
      <c r="G75" s="253">
        <f>G76</f>
        <v>100</v>
      </c>
      <c r="H75" s="253">
        <f>H76</f>
        <v>100</v>
      </c>
    </row>
    <row r="76" spans="1:8" ht="27.75" customHeight="1">
      <c r="A76" s="250" t="s">
        <v>331</v>
      </c>
      <c r="B76" s="251">
        <v>951</v>
      </c>
      <c r="C76" s="252" t="s">
        <v>34</v>
      </c>
      <c r="D76" s="252" t="s">
        <v>41</v>
      </c>
      <c r="E76" s="251">
        <v>3020000</v>
      </c>
      <c r="F76" s="271" t="s">
        <v>44</v>
      </c>
      <c r="G76" s="253">
        <v>100</v>
      </c>
      <c r="H76" s="258">
        <v>100</v>
      </c>
    </row>
    <row r="77" spans="1:8" ht="21.75" customHeight="1">
      <c r="A77" s="249" t="s">
        <v>89</v>
      </c>
      <c r="B77" s="245">
        <v>951</v>
      </c>
      <c r="C77" s="247" t="s">
        <v>5</v>
      </c>
      <c r="D77" s="251"/>
      <c r="E77" s="251"/>
      <c r="F77" s="255"/>
      <c r="G77" s="248">
        <f>G78</f>
        <v>431.4</v>
      </c>
      <c r="H77" s="248">
        <f>H78</f>
        <v>531.4</v>
      </c>
    </row>
    <row r="78" spans="1:8" ht="24.75" customHeight="1">
      <c r="A78" s="272" t="s">
        <v>47</v>
      </c>
      <c r="B78" s="255">
        <v>951</v>
      </c>
      <c r="C78" s="252" t="s">
        <v>5</v>
      </c>
      <c r="D78" s="252" t="s">
        <v>41</v>
      </c>
      <c r="E78" s="251"/>
      <c r="F78" s="251"/>
      <c r="G78" s="253">
        <f>G79+G82</f>
        <v>431.4</v>
      </c>
      <c r="H78" s="253">
        <f>H79+H82</f>
        <v>531.4</v>
      </c>
    </row>
    <row r="79" spans="1:8" ht="33" customHeight="1">
      <c r="A79" s="259" t="s">
        <v>48</v>
      </c>
      <c r="B79" s="255">
        <v>951</v>
      </c>
      <c r="C79" s="252" t="s">
        <v>5</v>
      </c>
      <c r="D79" s="252" t="s">
        <v>41</v>
      </c>
      <c r="E79" s="251">
        <v>5220000</v>
      </c>
      <c r="F79" s="251"/>
      <c r="G79" s="253">
        <f>G80</f>
        <v>381.4</v>
      </c>
      <c r="H79" s="253">
        <f>H80</f>
        <v>381.4</v>
      </c>
    </row>
    <row r="80" spans="1:8" ht="49.5" customHeight="1">
      <c r="A80" s="250" t="s">
        <v>50</v>
      </c>
      <c r="B80" s="251">
        <v>951</v>
      </c>
      <c r="C80" s="252" t="s">
        <v>5</v>
      </c>
      <c r="D80" s="252" t="s">
        <v>41</v>
      </c>
      <c r="E80" s="251">
        <v>5222700</v>
      </c>
      <c r="F80" s="251"/>
      <c r="G80" s="253">
        <f>G81</f>
        <v>381.4</v>
      </c>
      <c r="H80" s="253">
        <f>H81</f>
        <v>381.4</v>
      </c>
    </row>
    <row r="81" spans="1:8" ht="23.25" customHeight="1">
      <c r="A81" s="259" t="s">
        <v>52</v>
      </c>
      <c r="B81" s="255">
        <v>951</v>
      </c>
      <c r="C81" s="252" t="s">
        <v>5</v>
      </c>
      <c r="D81" s="252" t="s">
        <v>41</v>
      </c>
      <c r="E81" s="251">
        <v>5222700</v>
      </c>
      <c r="F81" s="251">
        <v>520</v>
      </c>
      <c r="G81" s="253">
        <v>381.4</v>
      </c>
      <c r="H81" s="269">
        <v>381.4</v>
      </c>
    </row>
    <row r="82" spans="1:8" ht="16.5" customHeight="1">
      <c r="A82" s="259" t="s">
        <v>53</v>
      </c>
      <c r="B82" s="255">
        <v>951</v>
      </c>
      <c r="C82" s="252" t="s">
        <v>5</v>
      </c>
      <c r="D82" s="252" t="s">
        <v>41</v>
      </c>
      <c r="E82" s="251">
        <v>7950000</v>
      </c>
      <c r="F82" s="251"/>
      <c r="G82" s="253">
        <f>G83</f>
        <v>50</v>
      </c>
      <c r="H82" s="269">
        <f>H83</f>
        <v>150</v>
      </c>
    </row>
    <row r="83" spans="1:8" ht="46.5" customHeight="1">
      <c r="A83" s="250" t="s">
        <v>54</v>
      </c>
      <c r="B83" s="251">
        <v>951</v>
      </c>
      <c r="C83" s="252" t="s">
        <v>5</v>
      </c>
      <c r="D83" s="252" t="s">
        <v>41</v>
      </c>
      <c r="E83" s="251">
        <v>7950300</v>
      </c>
      <c r="F83" s="251"/>
      <c r="G83" s="253">
        <f>G84</f>
        <v>50</v>
      </c>
      <c r="H83" s="269">
        <f>H84</f>
        <v>150</v>
      </c>
    </row>
    <row r="84" spans="1:8" ht="36.75" customHeight="1">
      <c r="A84" s="250" t="s">
        <v>55</v>
      </c>
      <c r="B84" s="251">
        <v>951</v>
      </c>
      <c r="C84" s="252" t="s">
        <v>5</v>
      </c>
      <c r="D84" s="252" t="s">
        <v>41</v>
      </c>
      <c r="E84" s="251">
        <v>7950300</v>
      </c>
      <c r="F84" s="251">
        <v>244</v>
      </c>
      <c r="G84" s="253">
        <v>50</v>
      </c>
      <c r="H84" s="269">
        <v>150</v>
      </c>
    </row>
    <row r="85" spans="1:8" ht="23.25" customHeight="1">
      <c r="A85" s="508" t="s">
        <v>56</v>
      </c>
      <c r="B85" s="496">
        <v>951</v>
      </c>
      <c r="C85" s="510" t="s">
        <v>57</v>
      </c>
      <c r="D85" s="496"/>
      <c r="E85" s="496"/>
      <c r="F85" s="496"/>
      <c r="G85" s="497">
        <f>G90</f>
        <v>633.1</v>
      </c>
      <c r="H85" s="497">
        <f>H90</f>
        <v>431.4</v>
      </c>
    </row>
    <row r="86" spans="1:8" ht="12.75" customHeight="1">
      <c r="A86" s="508"/>
      <c r="B86" s="501"/>
      <c r="C86" s="510"/>
      <c r="D86" s="496"/>
      <c r="E86" s="496"/>
      <c r="F86" s="496"/>
      <c r="G86" s="497"/>
      <c r="H86" s="497"/>
    </row>
    <row r="87" spans="1:8" ht="21" customHeight="1" hidden="1" thickBot="1">
      <c r="A87" s="174"/>
      <c r="B87" s="251"/>
      <c r="C87" s="176"/>
      <c r="D87" s="176"/>
      <c r="E87" s="157"/>
      <c r="F87" s="175"/>
      <c r="G87" s="178"/>
      <c r="H87" s="178"/>
    </row>
    <row r="88" spans="1:8" ht="46.5" customHeight="1" hidden="1" thickBot="1">
      <c r="A88" s="134"/>
      <c r="B88" s="251"/>
      <c r="C88" s="176"/>
      <c r="D88" s="176"/>
      <c r="E88" s="157"/>
      <c r="F88" s="175"/>
      <c r="G88" s="178"/>
      <c r="H88" s="178"/>
    </row>
    <row r="89" spans="1:8" ht="21" customHeight="1" hidden="1" thickBot="1">
      <c r="A89" s="174"/>
      <c r="B89" s="251"/>
      <c r="C89" s="176"/>
      <c r="D89" s="176"/>
      <c r="E89" s="157"/>
      <c r="F89" s="177"/>
      <c r="G89" s="178"/>
      <c r="H89" s="178"/>
    </row>
    <row r="90" spans="1:8" ht="21" customHeight="1">
      <c r="A90" s="249" t="s">
        <v>59</v>
      </c>
      <c r="B90" s="251">
        <v>951</v>
      </c>
      <c r="C90" s="252" t="s">
        <v>60</v>
      </c>
      <c r="D90" s="252" t="s">
        <v>61</v>
      </c>
      <c r="E90" s="251"/>
      <c r="F90" s="251"/>
      <c r="G90" s="253">
        <v>633.1</v>
      </c>
      <c r="H90" s="253">
        <v>431.4</v>
      </c>
    </row>
    <row r="91" spans="1:8" ht="26.25" customHeight="1">
      <c r="A91" s="259" t="s">
        <v>53</v>
      </c>
      <c r="B91" s="251">
        <v>951</v>
      </c>
      <c r="C91" s="252" t="s">
        <v>57</v>
      </c>
      <c r="D91" s="252" t="s">
        <v>34</v>
      </c>
      <c r="E91" s="251">
        <v>7950000</v>
      </c>
      <c r="F91" s="251"/>
      <c r="G91" s="253">
        <f>G92+G94</f>
        <v>633.1</v>
      </c>
      <c r="H91" s="253">
        <v>431.4</v>
      </c>
    </row>
    <row r="92" spans="1:8" ht="62.25" customHeight="1">
      <c r="A92" s="250" t="s">
        <v>98</v>
      </c>
      <c r="B92" s="251">
        <v>951</v>
      </c>
      <c r="C92" s="252" t="s">
        <v>57</v>
      </c>
      <c r="D92" s="252" t="s">
        <v>34</v>
      </c>
      <c r="E92" s="251">
        <v>7955500</v>
      </c>
      <c r="F92" s="251"/>
      <c r="G92" s="253">
        <f>G93</f>
        <v>433.1</v>
      </c>
      <c r="H92" s="253">
        <f>H93</f>
        <v>431.4</v>
      </c>
    </row>
    <row r="93" spans="1:8" ht="34.5" customHeight="1">
      <c r="A93" s="250" t="s">
        <v>55</v>
      </c>
      <c r="B93" s="251">
        <v>951</v>
      </c>
      <c r="C93" s="252" t="s">
        <v>57</v>
      </c>
      <c r="D93" s="252" t="s">
        <v>34</v>
      </c>
      <c r="E93" s="251">
        <v>7955501</v>
      </c>
      <c r="F93" s="251">
        <v>244</v>
      </c>
      <c r="G93" s="253">
        <v>433.1</v>
      </c>
      <c r="H93" s="269">
        <v>431.4</v>
      </c>
    </row>
    <row r="94" spans="1:8" ht="34.5" customHeight="1">
      <c r="A94" s="250" t="s">
        <v>63</v>
      </c>
      <c r="B94" s="251">
        <v>951</v>
      </c>
      <c r="C94" s="252" t="s">
        <v>57</v>
      </c>
      <c r="D94" s="252" t="s">
        <v>34</v>
      </c>
      <c r="E94" s="251">
        <v>7955503</v>
      </c>
      <c r="F94" s="251"/>
      <c r="G94" s="253">
        <f>G95</f>
        <v>200</v>
      </c>
      <c r="H94" s="269">
        <v>240</v>
      </c>
    </row>
    <row r="95" spans="1:8" ht="40.5" customHeight="1">
      <c r="A95" s="250" t="s">
        <v>55</v>
      </c>
      <c r="B95" s="251">
        <v>951</v>
      </c>
      <c r="C95" s="252" t="s">
        <v>57</v>
      </c>
      <c r="D95" s="252" t="s">
        <v>34</v>
      </c>
      <c r="E95" s="251">
        <v>7955503</v>
      </c>
      <c r="F95" s="251">
        <v>244</v>
      </c>
      <c r="G95" s="253">
        <v>200</v>
      </c>
      <c r="H95" s="269">
        <v>240</v>
      </c>
    </row>
    <row r="96" spans="1:8" ht="36" customHeight="1">
      <c r="A96" s="249" t="s">
        <v>91</v>
      </c>
      <c r="B96" s="245">
        <v>951</v>
      </c>
      <c r="C96" s="247" t="s">
        <v>65</v>
      </c>
      <c r="D96" s="245"/>
      <c r="E96" s="245"/>
      <c r="F96" s="245"/>
      <c r="G96" s="248">
        <f aca="true" t="shared" si="1" ref="G96:H100">G97</f>
        <v>1697.5</v>
      </c>
      <c r="H96" s="248">
        <f t="shared" si="1"/>
        <v>1617.8</v>
      </c>
    </row>
    <row r="97" spans="1:8" ht="15.75">
      <c r="A97" s="249" t="s">
        <v>66</v>
      </c>
      <c r="B97" s="251">
        <v>951</v>
      </c>
      <c r="C97" s="252" t="s">
        <v>65</v>
      </c>
      <c r="D97" s="252" t="s">
        <v>485</v>
      </c>
      <c r="E97" s="251"/>
      <c r="F97" s="251"/>
      <c r="G97" s="253">
        <f t="shared" si="1"/>
        <v>1697.5</v>
      </c>
      <c r="H97" s="253">
        <f t="shared" si="1"/>
        <v>1617.8</v>
      </c>
    </row>
    <row r="98" spans="1:8" ht="16.5" customHeight="1">
      <c r="A98" s="250" t="s">
        <v>53</v>
      </c>
      <c r="B98" s="251">
        <v>951</v>
      </c>
      <c r="C98" s="252" t="s">
        <v>65</v>
      </c>
      <c r="D98" s="252" t="s">
        <v>485</v>
      </c>
      <c r="E98" s="251">
        <v>7950000</v>
      </c>
      <c r="F98" s="251"/>
      <c r="G98" s="253">
        <f t="shared" si="1"/>
        <v>1697.5</v>
      </c>
      <c r="H98" s="253">
        <f t="shared" si="1"/>
        <v>1617.8</v>
      </c>
    </row>
    <row r="99" spans="1:8" ht="43.5" customHeight="1">
      <c r="A99" s="250" t="s">
        <v>67</v>
      </c>
      <c r="B99" s="251">
        <v>951</v>
      </c>
      <c r="C99" s="252" t="s">
        <v>65</v>
      </c>
      <c r="D99" s="252" t="s">
        <v>485</v>
      </c>
      <c r="E99" s="251">
        <v>7950600</v>
      </c>
      <c r="F99" s="251"/>
      <c r="G99" s="253">
        <f t="shared" si="1"/>
        <v>1697.5</v>
      </c>
      <c r="H99" s="253">
        <f t="shared" si="1"/>
        <v>1617.8</v>
      </c>
    </row>
    <row r="100" spans="1:8" ht="45" customHeight="1">
      <c r="A100" s="250" t="s">
        <v>68</v>
      </c>
      <c r="B100" s="251">
        <v>951</v>
      </c>
      <c r="C100" s="252" t="s">
        <v>65</v>
      </c>
      <c r="D100" s="252" t="s">
        <v>485</v>
      </c>
      <c r="E100" s="251">
        <v>7950600</v>
      </c>
      <c r="F100" s="251">
        <v>600</v>
      </c>
      <c r="G100" s="253">
        <f t="shared" si="1"/>
        <v>1697.5</v>
      </c>
      <c r="H100" s="253">
        <f t="shared" si="1"/>
        <v>1617.8</v>
      </c>
    </row>
    <row r="101" spans="1:8" ht="29.25" customHeight="1">
      <c r="A101" s="250" t="s">
        <v>69</v>
      </c>
      <c r="B101" s="251">
        <v>951</v>
      </c>
      <c r="C101" s="252" t="s">
        <v>65</v>
      </c>
      <c r="D101" s="252" t="s">
        <v>485</v>
      </c>
      <c r="E101" s="251">
        <v>7950601</v>
      </c>
      <c r="F101" s="251">
        <v>610</v>
      </c>
      <c r="G101" s="253">
        <f>G102</f>
        <v>1697.5</v>
      </c>
      <c r="H101" s="253">
        <f>H102</f>
        <v>1617.8</v>
      </c>
    </row>
    <row r="102" spans="1:8" ht="29.25" customHeight="1">
      <c r="A102" s="250" t="s">
        <v>70</v>
      </c>
      <c r="B102" s="251">
        <v>951</v>
      </c>
      <c r="C102" s="252" t="s">
        <v>65</v>
      </c>
      <c r="D102" s="252" t="s">
        <v>485</v>
      </c>
      <c r="E102" s="251">
        <v>7950601</v>
      </c>
      <c r="F102" s="251">
        <v>611</v>
      </c>
      <c r="G102" s="253">
        <v>1697.5</v>
      </c>
      <c r="H102" s="258">
        <v>1617.8</v>
      </c>
    </row>
    <row r="103" spans="1:8" ht="15.75">
      <c r="A103" s="245" t="s">
        <v>76</v>
      </c>
      <c r="B103" s="245"/>
      <c r="C103" s="251"/>
      <c r="D103" s="251"/>
      <c r="E103" s="251"/>
      <c r="F103" s="251"/>
      <c r="G103" s="248">
        <f>G16+G64+G69+G77+G85+G96</f>
        <v>6801.9</v>
      </c>
      <c r="H103" s="248">
        <f>H16+H64+H69+H77+H85+H96</f>
        <v>6978.799999999999</v>
      </c>
    </row>
    <row r="104" spans="1:8" ht="18">
      <c r="A104" s="273"/>
      <c r="B104" s="273"/>
      <c r="C104" s="273"/>
      <c r="D104" s="273"/>
      <c r="E104" s="273"/>
      <c r="F104" s="273"/>
      <c r="G104" s="273"/>
      <c r="H104" s="273"/>
    </row>
  </sheetData>
  <sheetProtection/>
  <mergeCells count="104">
    <mergeCell ref="A31:A34"/>
    <mergeCell ref="E31:E34"/>
    <mergeCell ref="A1:G1"/>
    <mergeCell ref="A8:G8"/>
    <mergeCell ref="A9:G9"/>
    <mergeCell ref="A7:G7"/>
    <mergeCell ref="A10:G10"/>
    <mergeCell ref="G23:G24"/>
    <mergeCell ref="A11:G11"/>
    <mergeCell ref="F17:F20"/>
    <mergeCell ref="A45:A48"/>
    <mergeCell ref="G21:G22"/>
    <mergeCell ref="C29:C30"/>
    <mergeCell ref="A17:A20"/>
    <mergeCell ref="C17:C20"/>
    <mergeCell ref="D17:D20"/>
    <mergeCell ref="E17:E20"/>
    <mergeCell ref="G31:G34"/>
    <mergeCell ref="D31:D34"/>
    <mergeCell ref="F31:F34"/>
    <mergeCell ref="D49:D53"/>
    <mergeCell ref="F21:F22"/>
    <mergeCell ref="F23:F24"/>
    <mergeCell ref="E49:E53"/>
    <mergeCell ref="B29:B30"/>
    <mergeCell ref="B31:B34"/>
    <mergeCell ref="F45:F48"/>
    <mergeCell ref="D45:D48"/>
    <mergeCell ref="A21:A22"/>
    <mergeCell ref="C21:C22"/>
    <mergeCell ref="B21:B22"/>
    <mergeCell ref="D21:D22"/>
    <mergeCell ref="D29:D30"/>
    <mergeCell ref="E29:E30"/>
    <mergeCell ref="A29:A30"/>
    <mergeCell ref="A23:A24"/>
    <mergeCell ref="C23:C24"/>
    <mergeCell ref="D23:D24"/>
    <mergeCell ref="A2:G2"/>
    <mergeCell ref="A3:G3"/>
    <mergeCell ref="A4:G4"/>
    <mergeCell ref="A5:G5"/>
    <mergeCell ref="A6:G6"/>
    <mergeCell ref="E23:E24"/>
    <mergeCell ref="E21:E22"/>
    <mergeCell ref="B23:B24"/>
    <mergeCell ref="B13:B14"/>
    <mergeCell ref="B17:B20"/>
    <mergeCell ref="G69:G70"/>
    <mergeCell ref="F49:F53"/>
    <mergeCell ref="G49:G53"/>
    <mergeCell ref="A56:A57"/>
    <mergeCell ref="C56:C57"/>
    <mergeCell ref="D56:D57"/>
    <mergeCell ref="E56:E57"/>
    <mergeCell ref="B56:B57"/>
    <mergeCell ref="A49:A53"/>
    <mergeCell ref="C49:C53"/>
    <mergeCell ref="A58:A59"/>
    <mergeCell ref="C58:C59"/>
    <mergeCell ref="B58:B59"/>
    <mergeCell ref="B49:B53"/>
    <mergeCell ref="G56:G57"/>
    <mergeCell ref="D69:D70"/>
    <mergeCell ref="E69:E70"/>
    <mergeCell ref="F69:F70"/>
    <mergeCell ref="D58:D59"/>
    <mergeCell ref="E58:E59"/>
    <mergeCell ref="F85:F86"/>
    <mergeCell ref="G85:G86"/>
    <mergeCell ref="A85:A86"/>
    <mergeCell ref="B69:B70"/>
    <mergeCell ref="C85:C86"/>
    <mergeCell ref="D85:D86"/>
    <mergeCell ref="E85:E86"/>
    <mergeCell ref="A69:A70"/>
    <mergeCell ref="C69:C70"/>
    <mergeCell ref="B85:B86"/>
    <mergeCell ref="G13:H13"/>
    <mergeCell ref="C13:C14"/>
    <mergeCell ref="D13:D14"/>
    <mergeCell ref="E13:E14"/>
    <mergeCell ref="F13:F14"/>
    <mergeCell ref="G17:G20"/>
    <mergeCell ref="H69:H70"/>
    <mergeCell ref="H85:H86"/>
    <mergeCell ref="A13:A14"/>
    <mergeCell ref="H17:H20"/>
    <mergeCell ref="H49:H53"/>
    <mergeCell ref="H21:H22"/>
    <mergeCell ref="H23:H24"/>
    <mergeCell ref="H29:H30"/>
    <mergeCell ref="H31:H34"/>
    <mergeCell ref="H58:H59"/>
    <mergeCell ref="H56:H57"/>
    <mergeCell ref="C45:C48"/>
    <mergeCell ref="F58:F59"/>
    <mergeCell ref="F29:F30"/>
    <mergeCell ref="G29:G30"/>
    <mergeCell ref="F56:F57"/>
    <mergeCell ref="G58:G59"/>
    <mergeCell ref="C31:C34"/>
    <mergeCell ref="E45:E48"/>
    <mergeCell ref="G45:G48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PageLayoutView="0" workbookViewId="0" topLeftCell="A5">
      <selection activeCell="D14" sqref="D14"/>
    </sheetView>
  </sheetViews>
  <sheetFormatPr defaultColWidth="9.00390625" defaultRowHeight="12.75"/>
  <cols>
    <col min="1" max="1" width="50.625" style="0" customWidth="1"/>
    <col min="3" max="3" width="9.875" style="0" bestFit="1" customWidth="1"/>
    <col min="5" max="5" width="29.875" style="0" customWidth="1"/>
  </cols>
  <sheetData>
    <row r="1" spans="1:5" ht="93.75" customHeight="1">
      <c r="A1" s="537" t="s">
        <v>107</v>
      </c>
      <c r="B1" s="538"/>
      <c r="C1" s="538"/>
      <c r="D1" s="538"/>
      <c r="E1" s="538"/>
    </row>
    <row r="3" spans="1:5" ht="93.75" customHeight="1">
      <c r="A3" s="539" t="s">
        <v>108</v>
      </c>
      <c r="B3" s="344"/>
      <c r="C3" s="344"/>
      <c r="D3" s="344"/>
      <c r="E3" s="344"/>
    </row>
    <row r="5" ht="13.5" thickBot="1">
      <c r="E5" t="s">
        <v>109</v>
      </c>
    </row>
    <row r="6" spans="1:5" ht="32.25" customHeight="1" thickBot="1">
      <c r="A6" s="540" t="s">
        <v>110</v>
      </c>
      <c r="B6" s="542" t="s">
        <v>111</v>
      </c>
      <c r="C6" s="543"/>
      <c r="D6" s="544"/>
      <c r="E6" s="540" t="s">
        <v>379</v>
      </c>
    </row>
    <row r="7" spans="1:5" ht="45.75" thickBot="1">
      <c r="A7" s="541"/>
      <c r="B7" s="167" t="s">
        <v>112</v>
      </c>
      <c r="C7" s="167" t="s">
        <v>113</v>
      </c>
      <c r="D7" s="167" t="s">
        <v>114</v>
      </c>
      <c r="E7" s="541"/>
    </row>
    <row r="8" spans="1:5" ht="57.75" customHeight="1" thickBot="1">
      <c r="A8" s="274" t="s">
        <v>4</v>
      </c>
      <c r="B8" s="275" t="s">
        <v>115</v>
      </c>
      <c r="C8" s="276"/>
      <c r="D8" s="277"/>
      <c r="E8" s="278">
        <v>0.2</v>
      </c>
    </row>
    <row r="9" spans="1:5" ht="18.75" customHeight="1" thickBot="1">
      <c r="A9" s="279" t="s">
        <v>13</v>
      </c>
      <c r="B9" s="280" t="s">
        <v>115</v>
      </c>
      <c r="C9" s="276">
        <v>5210000</v>
      </c>
      <c r="D9" s="277"/>
      <c r="E9" s="281">
        <v>0.2</v>
      </c>
    </row>
    <row r="10" spans="1:5" ht="48" customHeight="1">
      <c r="A10" s="282" t="s">
        <v>116</v>
      </c>
      <c r="B10" s="525" t="s">
        <v>115</v>
      </c>
      <c r="C10" s="528">
        <v>5210200</v>
      </c>
      <c r="D10" s="531"/>
      <c r="E10" s="534">
        <v>0.2</v>
      </c>
    </row>
    <row r="11" spans="1:5" ht="24" customHeight="1">
      <c r="A11" s="282" t="s">
        <v>117</v>
      </c>
      <c r="B11" s="526"/>
      <c r="C11" s="529"/>
      <c r="D11" s="532"/>
      <c r="E11" s="535"/>
    </row>
    <row r="12" spans="1:5" ht="51" customHeight="1" thickBot="1">
      <c r="A12" s="279" t="s">
        <v>118</v>
      </c>
      <c r="B12" s="527"/>
      <c r="C12" s="530"/>
      <c r="D12" s="533"/>
      <c r="E12" s="536"/>
    </row>
    <row r="13" spans="1:5" ht="304.5" customHeight="1" thickBot="1">
      <c r="A13" s="283" t="s">
        <v>15</v>
      </c>
      <c r="B13" s="280" t="s">
        <v>115</v>
      </c>
      <c r="C13" s="276">
        <v>5210215</v>
      </c>
      <c r="D13" s="277"/>
      <c r="E13" s="281">
        <v>0.2</v>
      </c>
    </row>
    <row r="14" spans="1:5" ht="15">
      <c r="A14" s="545" t="s">
        <v>16</v>
      </c>
      <c r="B14" s="525" t="s">
        <v>115</v>
      </c>
      <c r="C14" s="528">
        <v>5210215</v>
      </c>
      <c r="D14" s="284">
        <v>244</v>
      </c>
      <c r="E14" s="534">
        <v>0.2</v>
      </c>
    </row>
    <row r="15" spans="1:5" ht="2.25" customHeight="1">
      <c r="A15" s="546"/>
      <c r="B15" s="526"/>
      <c r="C15" s="529"/>
      <c r="D15" s="285" t="s">
        <v>119</v>
      </c>
      <c r="E15" s="535"/>
    </row>
    <row r="16" spans="1:5" ht="15.75" hidden="1" thickBot="1">
      <c r="A16" s="547"/>
      <c r="B16" s="527"/>
      <c r="C16" s="530"/>
      <c r="D16" s="276">
        <v>530</v>
      </c>
      <c r="E16" s="536"/>
    </row>
    <row r="17" spans="1:5" ht="15" thickBot="1">
      <c r="A17" s="286" t="s">
        <v>33</v>
      </c>
      <c r="B17" s="275" t="s">
        <v>120</v>
      </c>
      <c r="C17" s="277"/>
      <c r="D17" s="277"/>
      <c r="E17" s="278">
        <f>E18</f>
        <v>149.3</v>
      </c>
    </row>
    <row r="18" spans="1:5" ht="37.5" customHeight="1" thickBot="1">
      <c r="A18" s="283" t="s">
        <v>35</v>
      </c>
      <c r="B18" s="280" t="s">
        <v>121</v>
      </c>
      <c r="C18" s="276">
        <v>10000</v>
      </c>
      <c r="D18" s="277"/>
      <c r="E18" s="281">
        <v>149.3</v>
      </c>
    </row>
    <row r="19" spans="1:5" ht="36.75" customHeight="1" thickBot="1">
      <c r="A19" s="283" t="s">
        <v>122</v>
      </c>
      <c r="B19" s="280" t="s">
        <v>121</v>
      </c>
      <c r="C19" s="276">
        <v>13600</v>
      </c>
      <c r="D19" s="276"/>
      <c r="E19" s="281">
        <v>149.3</v>
      </c>
    </row>
    <row r="20" spans="1:5" ht="17.25" customHeight="1" thickBot="1">
      <c r="A20" s="283" t="s">
        <v>16</v>
      </c>
      <c r="B20" s="280" t="s">
        <v>121</v>
      </c>
      <c r="C20" s="276">
        <v>13600</v>
      </c>
      <c r="D20" s="276">
        <v>530</v>
      </c>
      <c r="E20" s="281">
        <v>149.3</v>
      </c>
    </row>
    <row r="21" spans="1:5" ht="15" thickBot="1">
      <c r="A21" s="287" t="s">
        <v>123</v>
      </c>
      <c r="B21" s="288"/>
      <c r="C21" s="288"/>
      <c r="D21" s="288"/>
      <c r="E21" s="288">
        <f>E17+E8</f>
        <v>149.5</v>
      </c>
    </row>
  </sheetData>
  <sheetProtection/>
  <mergeCells count="13">
    <mergeCell ref="A14:A16"/>
    <mergeCell ref="B14:B16"/>
    <mergeCell ref="C14:C16"/>
    <mergeCell ref="E14:E16"/>
    <mergeCell ref="B10:B12"/>
    <mergeCell ref="C10:C12"/>
    <mergeCell ref="D10:D12"/>
    <mergeCell ref="E10:E12"/>
    <mergeCell ref="A1:E1"/>
    <mergeCell ref="A3:E3"/>
    <mergeCell ref="A6:A7"/>
    <mergeCell ref="B6:D6"/>
    <mergeCell ref="E6:E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K14" sqref="K14"/>
    </sheetView>
  </sheetViews>
  <sheetFormatPr defaultColWidth="9.00390625" defaultRowHeight="12.75"/>
  <cols>
    <col min="1" max="1" width="37.75390625" style="0" customWidth="1"/>
    <col min="2" max="2" width="11.00390625" style="0" customWidth="1"/>
    <col min="6" max="6" width="25.25390625" style="0" customWidth="1"/>
  </cols>
  <sheetData>
    <row r="1" spans="1:6" ht="94.5" customHeight="1">
      <c r="A1" s="548" t="s">
        <v>124</v>
      </c>
      <c r="B1" s="548"/>
      <c r="C1" s="548"/>
      <c r="D1" s="548"/>
      <c r="E1" s="548"/>
      <c r="F1" s="548"/>
    </row>
    <row r="2" spans="1:6" ht="15">
      <c r="A2" s="5"/>
      <c r="B2" s="5"/>
      <c r="C2" s="5"/>
      <c r="D2" s="5"/>
      <c r="E2" s="5"/>
      <c r="F2" s="5"/>
    </row>
    <row r="3" spans="1:6" ht="81.75" customHeight="1">
      <c r="A3" s="549" t="s">
        <v>125</v>
      </c>
      <c r="B3" s="549"/>
      <c r="C3" s="549"/>
      <c r="D3" s="549"/>
      <c r="E3" s="549"/>
      <c r="F3" s="549"/>
    </row>
    <row r="5" ht="13.5" thickBot="1">
      <c r="F5" s="79" t="s">
        <v>109</v>
      </c>
    </row>
    <row r="6" spans="1:6" ht="13.5" thickBot="1">
      <c r="A6" s="550" t="s">
        <v>110</v>
      </c>
      <c r="B6" s="552" t="s">
        <v>111</v>
      </c>
      <c r="C6" s="553"/>
      <c r="D6" s="554"/>
      <c r="E6" s="555" t="s">
        <v>126</v>
      </c>
      <c r="F6" s="556"/>
    </row>
    <row r="7" spans="1:6" ht="82.5" customHeight="1" thickBot="1">
      <c r="A7" s="551"/>
      <c r="B7" s="289" t="s">
        <v>112</v>
      </c>
      <c r="C7" s="290" t="s">
        <v>113</v>
      </c>
      <c r="D7" s="290" t="s">
        <v>114</v>
      </c>
      <c r="E7" s="291">
        <v>2013</v>
      </c>
      <c r="F7" s="291">
        <v>2014</v>
      </c>
    </row>
    <row r="8" spans="1:6" ht="87" thickBot="1">
      <c r="A8" s="292" t="s">
        <v>4</v>
      </c>
      <c r="B8" s="293" t="s">
        <v>115</v>
      </c>
      <c r="C8" s="294"/>
      <c r="D8" s="295"/>
      <c r="E8" s="296">
        <v>0.2</v>
      </c>
      <c r="F8" s="296">
        <v>0.2</v>
      </c>
    </row>
    <row r="9" spans="1:6" ht="15.75" thickBot="1">
      <c r="A9" s="297" t="s">
        <v>13</v>
      </c>
      <c r="B9" s="168" t="s">
        <v>115</v>
      </c>
      <c r="C9" s="294">
        <v>5210000</v>
      </c>
      <c r="D9" s="295"/>
      <c r="E9" s="167">
        <v>0.2</v>
      </c>
      <c r="F9" s="167">
        <v>0.2</v>
      </c>
    </row>
    <row r="10" spans="1:6" ht="60">
      <c r="A10" s="298" t="s">
        <v>162</v>
      </c>
      <c r="B10" s="560" t="s">
        <v>115</v>
      </c>
      <c r="C10" s="377">
        <v>5210200</v>
      </c>
      <c r="D10" s="406"/>
      <c r="E10" s="557">
        <v>0.2</v>
      </c>
      <c r="F10" s="557">
        <v>0.2</v>
      </c>
    </row>
    <row r="11" spans="1:6" ht="15">
      <c r="A11" s="299" t="s">
        <v>127</v>
      </c>
      <c r="B11" s="561"/>
      <c r="C11" s="378"/>
      <c r="D11" s="407"/>
      <c r="E11" s="558"/>
      <c r="F11" s="558"/>
    </row>
    <row r="12" spans="1:6" ht="75">
      <c r="A12" s="299" t="s">
        <v>118</v>
      </c>
      <c r="B12" s="561"/>
      <c r="C12" s="378"/>
      <c r="D12" s="407"/>
      <c r="E12" s="558"/>
      <c r="F12" s="558"/>
    </row>
    <row r="13" spans="1:6" ht="15.75" thickBot="1">
      <c r="A13" s="300"/>
      <c r="B13" s="562"/>
      <c r="C13" s="563"/>
      <c r="D13" s="564"/>
      <c r="E13" s="559"/>
      <c r="F13" s="559"/>
    </row>
    <row r="14" spans="1:6" ht="409.5" thickBot="1">
      <c r="A14" s="297" t="s">
        <v>15</v>
      </c>
      <c r="B14" s="168" t="s">
        <v>115</v>
      </c>
      <c r="C14" s="294">
        <v>5210215</v>
      </c>
      <c r="D14" s="295"/>
      <c r="E14" s="167">
        <v>0.2</v>
      </c>
      <c r="F14" s="167">
        <v>0.2</v>
      </c>
    </row>
    <row r="15" spans="1:6" ht="15.75" thickBot="1">
      <c r="A15" s="297" t="s">
        <v>16</v>
      </c>
      <c r="B15" s="168" t="s">
        <v>115</v>
      </c>
      <c r="C15" s="294">
        <v>5210215</v>
      </c>
      <c r="D15" s="294">
        <v>244</v>
      </c>
      <c r="E15" s="167">
        <v>0.2</v>
      </c>
      <c r="F15" s="167">
        <v>0.2</v>
      </c>
    </row>
    <row r="16" spans="1:6" ht="29.25" thickBot="1">
      <c r="A16" s="292" t="s">
        <v>33</v>
      </c>
      <c r="B16" s="293" t="s">
        <v>120</v>
      </c>
      <c r="C16" s="295"/>
      <c r="D16" s="295"/>
      <c r="E16" s="296">
        <v>153.6</v>
      </c>
      <c r="F16" s="296">
        <v>153.8</v>
      </c>
    </row>
    <row r="17" spans="1:6" ht="30.75" thickBot="1">
      <c r="A17" s="300" t="s">
        <v>35</v>
      </c>
      <c r="B17" s="168" t="s">
        <v>121</v>
      </c>
      <c r="C17" s="294">
        <v>10000</v>
      </c>
      <c r="D17" s="295"/>
      <c r="E17" s="167">
        <v>153.6</v>
      </c>
      <c r="F17" s="167">
        <v>153.8</v>
      </c>
    </row>
    <row r="18" spans="1:6" ht="45.75" thickBot="1">
      <c r="A18" s="300" t="s">
        <v>122</v>
      </c>
      <c r="B18" s="168" t="s">
        <v>121</v>
      </c>
      <c r="C18" s="294">
        <v>13600</v>
      </c>
      <c r="D18" s="294"/>
      <c r="E18" s="167">
        <v>153.6</v>
      </c>
      <c r="F18" s="167">
        <v>153.8</v>
      </c>
    </row>
    <row r="19" spans="1:6" ht="15.75" thickBot="1">
      <c r="A19" s="300" t="s">
        <v>16</v>
      </c>
      <c r="B19" s="168" t="s">
        <v>121</v>
      </c>
      <c r="C19" s="294">
        <v>13600</v>
      </c>
      <c r="D19" s="294">
        <v>530</v>
      </c>
      <c r="E19" s="167">
        <v>153.6</v>
      </c>
      <c r="F19" s="167">
        <v>153.8</v>
      </c>
    </row>
    <row r="20" spans="1:6" ht="15" thickBot="1">
      <c r="A20" s="301" t="s">
        <v>123</v>
      </c>
      <c r="B20" s="293"/>
      <c r="C20" s="302"/>
      <c r="D20" s="302"/>
      <c r="E20" s="302">
        <f>E16+E8</f>
        <v>153.79999999999998</v>
      </c>
      <c r="F20" s="303">
        <f>F16+F8</f>
        <v>154</v>
      </c>
    </row>
    <row r="21" ht="12.75">
      <c r="J21" s="304"/>
    </row>
  </sheetData>
  <sheetProtection/>
  <mergeCells count="10">
    <mergeCell ref="A1:F1"/>
    <mergeCell ref="A3:F3"/>
    <mergeCell ref="A6:A7"/>
    <mergeCell ref="B6:D6"/>
    <mergeCell ref="E6:F6"/>
    <mergeCell ref="F10:F13"/>
    <mergeCell ref="B10:B13"/>
    <mergeCell ref="C10:C13"/>
    <mergeCell ref="D10:D13"/>
    <mergeCell ref="E10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A10" sqref="A10:A11"/>
    </sheetView>
  </sheetViews>
  <sheetFormatPr defaultColWidth="9.00390625" defaultRowHeight="12.75"/>
  <cols>
    <col min="1" max="1" width="21.625" style="0" customWidth="1"/>
    <col min="2" max="2" width="11.625" style="0" customWidth="1"/>
    <col min="5" max="5" width="23.125" style="0" customWidth="1"/>
    <col min="6" max="6" width="24.75390625" style="0" customWidth="1"/>
  </cols>
  <sheetData>
    <row r="1" spans="1:6" ht="108" customHeight="1">
      <c r="A1" s="537" t="s">
        <v>128</v>
      </c>
      <c r="B1" s="538"/>
      <c r="C1" s="538"/>
      <c r="D1" s="538"/>
      <c r="E1" s="538"/>
      <c r="F1" s="79"/>
    </row>
    <row r="3" spans="1:6" ht="51" customHeight="1">
      <c r="A3" s="565" t="s">
        <v>129</v>
      </c>
      <c r="B3" s="566"/>
      <c r="C3" s="566"/>
      <c r="D3" s="566"/>
      <c r="E3" s="566"/>
      <c r="F3" s="305"/>
    </row>
    <row r="5" ht="13.5" thickBot="1">
      <c r="E5" s="79" t="s">
        <v>109</v>
      </c>
    </row>
    <row r="6" spans="1:5" ht="24.75" customHeight="1" thickBot="1">
      <c r="A6" s="425" t="s">
        <v>130</v>
      </c>
      <c r="B6" s="567" t="s">
        <v>111</v>
      </c>
      <c r="C6" s="568"/>
      <c r="D6" s="569"/>
      <c r="E6" s="557" t="s">
        <v>240</v>
      </c>
    </row>
    <row r="7" spans="1:5" ht="31.5" customHeight="1" thickBot="1">
      <c r="A7" s="426"/>
      <c r="B7" s="167" t="s">
        <v>131</v>
      </c>
      <c r="C7" s="167" t="s">
        <v>113</v>
      </c>
      <c r="D7" s="167" t="s">
        <v>114</v>
      </c>
      <c r="E7" s="559"/>
    </row>
    <row r="8" spans="1:5" ht="15" thickBot="1">
      <c r="A8" s="306" t="s">
        <v>47</v>
      </c>
      <c r="B8" s="293" t="s">
        <v>132</v>
      </c>
      <c r="C8" s="302"/>
      <c r="D8" s="302"/>
      <c r="E8" s="302">
        <f>E9</f>
        <v>3847.4</v>
      </c>
    </row>
    <row r="9" spans="1:5" ht="34.5" customHeight="1" thickBot="1">
      <c r="A9" s="307" t="s">
        <v>48</v>
      </c>
      <c r="B9" s="168" t="s">
        <v>132</v>
      </c>
      <c r="C9" s="308">
        <v>5222000</v>
      </c>
      <c r="D9" s="302"/>
      <c r="E9" s="144">
        <f>E10</f>
        <v>3847.4</v>
      </c>
    </row>
    <row r="10" spans="1:5" ht="124.5" customHeight="1">
      <c r="A10" s="372" t="s">
        <v>133</v>
      </c>
      <c r="B10" s="572" t="s">
        <v>132</v>
      </c>
      <c r="C10" s="574">
        <v>5222700</v>
      </c>
      <c r="D10" s="414"/>
      <c r="E10" s="570">
        <f>E12</f>
        <v>3847.4</v>
      </c>
    </row>
    <row r="11" spans="1:5" ht="13.5" hidden="1" thickBot="1">
      <c r="A11" s="571"/>
      <c r="B11" s="573"/>
      <c r="C11" s="575"/>
      <c r="D11" s="576"/>
      <c r="E11" s="422"/>
    </row>
    <row r="12" spans="1:5" ht="15.75" thickBot="1">
      <c r="A12" s="309" t="s">
        <v>52</v>
      </c>
      <c r="B12" s="168" t="s">
        <v>132</v>
      </c>
      <c r="C12" s="308">
        <v>5222700</v>
      </c>
      <c r="D12" s="144">
        <v>520</v>
      </c>
      <c r="E12" s="144">
        <v>3847.4</v>
      </c>
    </row>
    <row r="13" spans="1:5" ht="15.75" thickBot="1">
      <c r="A13" s="310" t="s">
        <v>123</v>
      </c>
      <c r="B13" s="302"/>
      <c r="C13" s="302"/>
      <c r="D13" s="302"/>
      <c r="E13" s="302">
        <f>E8</f>
        <v>3847.4</v>
      </c>
    </row>
  </sheetData>
  <sheetProtection/>
  <mergeCells count="10">
    <mergeCell ref="A3:E3"/>
    <mergeCell ref="A1:E1"/>
    <mergeCell ref="A6:A7"/>
    <mergeCell ref="B6:D6"/>
    <mergeCell ref="E6:E7"/>
    <mergeCell ref="E10:E11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27.00390625" style="0" customWidth="1"/>
    <col min="2" max="2" width="11.00390625" style="0" customWidth="1"/>
  </cols>
  <sheetData>
    <row r="1" spans="1:6" ht="12.75">
      <c r="A1" s="577"/>
      <c r="B1" s="577"/>
      <c r="C1" s="577"/>
      <c r="D1" s="577"/>
      <c r="E1" s="577"/>
      <c r="F1" s="577"/>
    </row>
    <row r="2" spans="1:6" ht="15">
      <c r="A2" s="383" t="s">
        <v>134</v>
      </c>
      <c r="B2" s="383"/>
      <c r="C2" s="383"/>
      <c r="D2" s="383"/>
      <c r="E2" s="383"/>
      <c r="F2" s="383"/>
    </row>
    <row r="3" spans="1:6" ht="15">
      <c r="A3" s="383" t="s">
        <v>135</v>
      </c>
      <c r="B3" s="383"/>
      <c r="C3" s="383"/>
      <c r="D3" s="383"/>
      <c r="E3" s="383"/>
      <c r="F3" s="383"/>
    </row>
    <row r="4" spans="1:6" ht="15">
      <c r="A4" s="383" t="s">
        <v>136</v>
      </c>
      <c r="B4" s="383"/>
      <c r="C4" s="383"/>
      <c r="D4" s="383"/>
      <c r="E4" s="383"/>
      <c r="F4" s="383"/>
    </row>
    <row r="5" spans="1:6" ht="15">
      <c r="A5" s="383" t="s">
        <v>137</v>
      </c>
      <c r="B5" s="383"/>
      <c r="C5" s="383"/>
      <c r="D5" s="383"/>
      <c r="E5" s="383"/>
      <c r="F5" s="383"/>
    </row>
    <row r="6" spans="1:6" ht="15">
      <c r="A6" s="383" t="s">
        <v>138</v>
      </c>
      <c r="B6" s="383"/>
      <c r="C6" s="383"/>
      <c r="D6" s="383"/>
      <c r="E6" s="383"/>
      <c r="F6" s="383"/>
    </row>
    <row r="7" spans="1:6" ht="15">
      <c r="A7" s="383" t="s">
        <v>139</v>
      </c>
      <c r="B7" s="383"/>
      <c r="C7" s="383"/>
      <c r="D7" s="383"/>
      <c r="E7" s="383"/>
      <c r="F7" s="383"/>
    </row>
    <row r="8" spans="1:6" ht="15">
      <c r="A8" s="383" t="s">
        <v>163</v>
      </c>
      <c r="B8" s="383"/>
      <c r="C8" s="383"/>
      <c r="D8" s="383"/>
      <c r="E8" s="383"/>
      <c r="F8" s="383"/>
    </row>
    <row r="9" spans="1:6" ht="57" customHeight="1">
      <c r="A9" s="565" t="s">
        <v>140</v>
      </c>
      <c r="B9" s="565"/>
      <c r="C9" s="565"/>
      <c r="D9" s="565"/>
      <c r="E9" s="565"/>
      <c r="F9" s="565"/>
    </row>
    <row r="10" spans="1:6" ht="15" thickBot="1">
      <c r="A10" s="582" t="s">
        <v>109</v>
      </c>
      <c r="B10" s="582"/>
      <c r="C10" s="582"/>
      <c r="D10" s="582"/>
      <c r="E10" s="582"/>
      <c r="F10" s="582"/>
    </row>
    <row r="11" spans="1:6" ht="21" customHeight="1" thickBot="1">
      <c r="A11" s="583" t="s">
        <v>130</v>
      </c>
      <c r="B11" s="586" t="s">
        <v>111</v>
      </c>
      <c r="C11" s="587"/>
      <c r="D11" s="588"/>
      <c r="E11" s="578" t="s">
        <v>380</v>
      </c>
      <c r="F11" s="578" t="s">
        <v>141</v>
      </c>
    </row>
    <row r="12" spans="1:6" ht="12.75">
      <c r="A12" s="584"/>
      <c r="B12" s="578" t="s">
        <v>131</v>
      </c>
      <c r="C12" s="578" t="s">
        <v>113</v>
      </c>
      <c r="D12" s="578" t="s">
        <v>114</v>
      </c>
      <c r="E12" s="589"/>
      <c r="F12" s="589"/>
    </row>
    <row r="13" spans="1:6" ht="13.5" thickBot="1">
      <c r="A13" s="585"/>
      <c r="B13" s="579"/>
      <c r="C13" s="579"/>
      <c r="D13" s="579"/>
      <c r="E13" s="579"/>
      <c r="F13" s="579"/>
    </row>
    <row r="14" spans="1:6" ht="26.25" customHeight="1" thickBot="1">
      <c r="A14" s="306" t="s">
        <v>47</v>
      </c>
      <c r="B14" s="311" t="s">
        <v>132</v>
      </c>
      <c r="C14" s="312"/>
      <c r="D14" s="313"/>
      <c r="E14" s="313">
        <f>E15</f>
        <v>381.4</v>
      </c>
      <c r="F14" s="312">
        <v>381.4</v>
      </c>
    </row>
    <row r="15" spans="1:6" ht="28.5" customHeight="1" thickBot="1">
      <c r="A15" s="307" t="s">
        <v>48</v>
      </c>
      <c r="B15" s="314" t="s">
        <v>132</v>
      </c>
      <c r="C15" s="315">
        <v>5222000</v>
      </c>
      <c r="D15" s="302"/>
      <c r="E15" s="144">
        <f>E16</f>
        <v>381.4</v>
      </c>
      <c r="F15" s="167">
        <v>381.4</v>
      </c>
    </row>
    <row r="16" spans="1:6" ht="93.75" customHeight="1">
      <c r="A16" s="372" t="s">
        <v>133</v>
      </c>
      <c r="B16" s="590" t="s">
        <v>132</v>
      </c>
      <c r="C16" s="580">
        <v>5222700</v>
      </c>
      <c r="D16" s="414"/>
      <c r="E16" s="570">
        <f>E18</f>
        <v>381.4</v>
      </c>
      <c r="F16" s="557">
        <v>381.4</v>
      </c>
    </row>
    <row r="17" spans="1:6" ht="19.5" customHeight="1" thickBot="1">
      <c r="A17" s="571"/>
      <c r="B17" s="591"/>
      <c r="C17" s="581"/>
      <c r="D17" s="576"/>
      <c r="E17" s="422"/>
      <c r="F17" s="559"/>
    </row>
    <row r="18" spans="1:6" ht="16.5" customHeight="1">
      <c r="A18" s="372" t="s">
        <v>52</v>
      </c>
      <c r="B18" s="590" t="s">
        <v>132</v>
      </c>
      <c r="C18" s="580">
        <v>5222700</v>
      </c>
      <c r="D18" s="570">
        <v>520</v>
      </c>
      <c r="E18" s="570">
        <v>381.4</v>
      </c>
      <c r="F18" s="557">
        <v>381.4</v>
      </c>
    </row>
    <row r="19" spans="1:6" ht="13.5" customHeight="1" thickBot="1">
      <c r="A19" s="571"/>
      <c r="B19" s="591"/>
      <c r="C19" s="581"/>
      <c r="D19" s="422"/>
      <c r="E19" s="422"/>
      <c r="F19" s="559"/>
    </row>
    <row r="20" spans="1:6" ht="12.75">
      <c r="A20" s="592" t="s">
        <v>123</v>
      </c>
      <c r="B20" s="594"/>
      <c r="C20" s="540"/>
      <c r="D20" s="414"/>
      <c r="E20" s="414">
        <f>E16</f>
        <v>381.4</v>
      </c>
      <c r="F20" s="540">
        <v>381.4</v>
      </c>
    </row>
    <row r="21" spans="1:6" ht="13.5" thickBot="1">
      <c r="A21" s="593"/>
      <c r="B21" s="595"/>
      <c r="C21" s="541"/>
      <c r="D21" s="576"/>
      <c r="E21" s="576"/>
      <c r="F21" s="541"/>
    </row>
  </sheetData>
  <sheetProtection/>
  <mergeCells count="35">
    <mergeCell ref="E20:E21"/>
    <mergeCell ref="F20:F21"/>
    <mergeCell ref="A20:A21"/>
    <mergeCell ref="B20:B21"/>
    <mergeCell ref="C20:C21"/>
    <mergeCell ref="D20:D21"/>
    <mergeCell ref="E16:E17"/>
    <mergeCell ref="F16:F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A9:F9"/>
    <mergeCell ref="A10:F10"/>
    <mergeCell ref="A11:A13"/>
    <mergeCell ref="B11:D11"/>
    <mergeCell ref="E11:E13"/>
    <mergeCell ref="F11:F13"/>
    <mergeCell ref="B12:B13"/>
    <mergeCell ref="C12:C13"/>
    <mergeCell ref="A1:F1"/>
    <mergeCell ref="A2:F2"/>
    <mergeCell ref="A3:F3"/>
    <mergeCell ref="A4:F4"/>
    <mergeCell ref="D12:D13"/>
    <mergeCell ref="A5:F5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49.00390625" style="0" customWidth="1"/>
    <col min="2" max="2" width="37.375" style="0" customWidth="1"/>
  </cols>
  <sheetData>
    <row r="1" spans="1:2" ht="15">
      <c r="A1" s="383" t="s">
        <v>142</v>
      </c>
      <c r="B1" s="449"/>
    </row>
    <row r="2" spans="1:2" ht="15">
      <c r="A2" s="383" t="s">
        <v>143</v>
      </c>
      <c r="B2" s="449"/>
    </row>
    <row r="3" spans="1:2" ht="15">
      <c r="A3" s="383" t="s">
        <v>144</v>
      </c>
      <c r="B3" s="449"/>
    </row>
    <row r="4" spans="1:2" ht="15">
      <c r="A4" s="383" t="s">
        <v>145</v>
      </c>
      <c r="B4" s="449"/>
    </row>
    <row r="5" spans="1:2" ht="15">
      <c r="A5" s="383" t="s">
        <v>146</v>
      </c>
      <c r="B5" s="449"/>
    </row>
    <row r="6" ht="14.25">
      <c r="A6" s="316"/>
    </row>
    <row r="7" spans="1:2" ht="12.75">
      <c r="A7" s="602" t="s">
        <v>147</v>
      </c>
      <c r="B7" s="449"/>
    </row>
    <row r="8" spans="1:2" ht="77.25" customHeight="1">
      <c r="A8" s="449"/>
      <c r="B8" s="449"/>
    </row>
    <row r="9" ht="14.25">
      <c r="A9" s="316"/>
    </row>
    <row r="10" spans="1:2" ht="15" thickBot="1">
      <c r="A10" s="316"/>
      <c r="B10" s="79" t="s">
        <v>148</v>
      </c>
    </row>
    <row r="11" spans="1:2" ht="15" thickBot="1">
      <c r="A11" s="317" t="s">
        <v>354</v>
      </c>
      <c r="B11" s="318" t="s">
        <v>149</v>
      </c>
    </row>
    <row r="12" spans="1:2" ht="46.5" customHeight="1" thickBot="1">
      <c r="A12" s="596" t="s">
        <v>150</v>
      </c>
      <c r="B12" s="598">
        <v>96.1</v>
      </c>
    </row>
    <row r="13" spans="1:2" ht="13.5" hidden="1" thickBot="1">
      <c r="A13" s="597"/>
      <c r="B13" s="599"/>
    </row>
    <row r="14" spans="1:2" ht="30">
      <c r="A14" s="320" t="s">
        <v>151</v>
      </c>
      <c r="B14" s="598">
        <v>96.1</v>
      </c>
    </row>
    <row r="15" spans="1:2" ht="51" customHeight="1" thickBot="1">
      <c r="A15" s="321" t="s">
        <v>152</v>
      </c>
      <c r="B15" s="599"/>
    </row>
    <row r="16" spans="1:2" ht="54.75" customHeight="1">
      <c r="A16" s="322" t="s">
        <v>164</v>
      </c>
      <c r="B16" s="600">
        <v>8.9</v>
      </c>
    </row>
    <row r="17" spans="1:2" ht="101.25" customHeight="1" thickBot="1">
      <c r="A17" s="321" t="s">
        <v>153</v>
      </c>
      <c r="B17" s="601"/>
    </row>
    <row r="18" spans="1:2" ht="15" thickBot="1">
      <c r="A18" s="319" t="s">
        <v>154</v>
      </c>
      <c r="B18" s="323">
        <f>B14+B16</f>
        <v>105</v>
      </c>
    </row>
    <row r="19" ht="15.75">
      <c r="A19" s="2"/>
    </row>
  </sheetData>
  <sheetProtection/>
  <mergeCells count="10">
    <mergeCell ref="A12:A13"/>
    <mergeCell ref="B12:B13"/>
    <mergeCell ref="B14:B15"/>
    <mergeCell ref="B16:B17"/>
    <mergeCell ref="A1:B1"/>
    <mergeCell ref="A2:B2"/>
    <mergeCell ref="A3:B3"/>
    <mergeCell ref="A7:B8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A20" sqref="A20"/>
    </sheetView>
  </sheetViews>
  <sheetFormatPr defaultColWidth="9.00390625" defaultRowHeight="12.75"/>
  <cols>
    <col min="1" max="1" width="45.875" style="0" customWidth="1"/>
    <col min="2" max="2" width="20.375" style="0" customWidth="1"/>
  </cols>
  <sheetData>
    <row r="1" ht="15">
      <c r="A1" s="324"/>
    </row>
    <row r="2" spans="1:3" ht="15">
      <c r="A2" s="383" t="s">
        <v>155</v>
      </c>
      <c r="B2" s="449"/>
      <c r="C2" s="449"/>
    </row>
    <row r="3" spans="1:3" ht="13.5">
      <c r="A3" s="603" t="s">
        <v>143</v>
      </c>
      <c r="B3" s="577"/>
      <c r="C3" s="577"/>
    </row>
    <row r="4" spans="1:3" ht="15">
      <c r="A4" s="383" t="s">
        <v>144</v>
      </c>
      <c r="B4" s="449"/>
      <c r="C4" s="449"/>
    </row>
    <row r="5" spans="1:3" ht="15">
      <c r="A5" s="383" t="s">
        <v>145</v>
      </c>
      <c r="B5" s="449"/>
      <c r="C5" s="449"/>
    </row>
    <row r="6" spans="1:3" ht="15">
      <c r="A6" s="383" t="s">
        <v>146</v>
      </c>
      <c r="B6" s="449"/>
      <c r="C6" s="449"/>
    </row>
    <row r="7" ht="14.25">
      <c r="A7" s="316"/>
    </row>
    <row r="8" spans="1:3" ht="12.75">
      <c r="A8" s="602" t="s">
        <v>156</v>
      </c>
      <c r="B8" s="449"/>
      <c r="C8" s="449"/>
    </row>
    <row r="9" spans="1:3" ht="73.5" customHeight="1">
      <c r="A9" s="449"/>
      <c r="B9" s="449"/>
      <c r="C9" s="449"/>
    </row>
    <row r="10" spans="1:3" ht="15" thickBot="1">
      <c r="A10" s="316"/>
      <c r="C10" t="s">
        <v>157</v>
      </c>
    </row>
    <row r="11" spans="1:3" ht="15" thickBot="1">
      <c r="A11" s="317" t="s">
        <v>354</v>
      </c>
      <c r="B11" s="318" t="s">
        <v>158</v>
      </c>
      <c r="C11" s="318" t="s">
        <v>141</v>
      </c>
    </row>
    <row r="12" spans="1:3" ht="36.75" customHeight="1">
      <c r="A12" s="320" t="s">
        <v>151</v>
      </c>
      <c r="B12" s="600">
        <v>100</v>
      </c>
      <c r="C12" s="600">
        <v>100</v>
      </c>
    </row>
    <row r="13" spans="1:3" ht="49.5" customHeight="1" thickBot="1">
      <c r="A13" s="321" t="s">
        <v>152</v>
      </c>
      <c r="B13" s="601"/>
      <c r="C13" s="601"/>
    </row>
    <row r="14" spans="1:3" ht="48.75" customHeight="1">
      <c r="A14" s="322" t="s">
        <v>164</v>
      </c>
      <c r="B14" s="600">
        <v>8.9</v>
      </c>
      <c r="C14" s="598">
        <v>8.9</v>
      </c>
    </row>
    <row r="15" spans="1:3" ht="108.75" customHeight="1" thickBot="1">
      <c r="A15" s="321" t="s">
        <v>153</v>
      </c>
      <c r="B15" s="601"/>
      <c r="C15" s="599"/>
    </row>
    <row r="16" spans="1:3" ht="15" thickBot="1">
      <c r="A16" s="319" t="s">
        <v>154</v>
      </c>
      <c r="B16" s="323">
        <f>B12+B14</f>
        <v>108.9</v>
      </c>
      <c r="C16" s="323">
        <f>C12+C14</f>
        <v>108.9</v>
      </c>
    </row>
    <row r="17" ht="15.75">
      <c r="A17" s="2"/>
    </row>
  </sheetData>
  <sheetProtection/>
  <mergeCells count="10">
    <mergeCell ref="A2:C2"/>
    <mergeCell ref="A3:C3"/>
    <mergeCell ref="A4:C4"/>
    <mergeCell ref="A5:C5"/>
    <mergeCell ref="B12:B13"/>
    <mergeCell ref="C12:C13"/>
    <mergeCell ref="B14:B15"/>
    <mergeCell ref="C14:C15"/>
    <mergeCell ref="A6:C6"/>
    <mergeCell ref="A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3"/>
  <sheetViews>
    <sheetView zoomScaleSheetLayoutView="100" workbookViewId="0" topLeftCell="A44">
      <selection activeCell="C61" sqref="C61:D61"/>
    </sheetView>
  </sheetViews>
  <sheetFormatPr defaultColWidth="9.00390625" defaultRowHeight="12.75"/>
  <cols>
    <col min="1" max="1" width="24.125" style="13" customWidth="1"/>
    <col min="2" max="2" width="52.00390625" style="13" customWidth="1"/>
    <col min="3" max="3" width="16.625" style="13" customWidth="1"/>
    <col min="4" max="4" width="27.125" style="18" customWidth="1"/>
    <col min="5" max="5" width="14.75390625" style="13" bestFit="1" customWidth="1"/>
    <col min="6" max="6" width="27.25390625" style="13" bestFit="1" customWidth="1"/>
    <col min="7" max="7" width="13.625" style="13" bestFit="1" customWidth="1"/>
    <col min="8" max="16384" width="9.125" style="13" customWidth="1"/>
  </cols>
  <sheetData>
    <row r="1" spans="1:5" s="1" customFormat="1" ht="18.75">
      <c r="A1" s="17"/>
      <c r="B1" s="330" t="s">
        <v>231</v>
      </c>
      <c r="C1" s="330"/>
      <c r="D1" s="18"/>
      <c r="E1" s="19"/>
    </row>
    <row r="2" spans="1:5" s="1" customFormat="1" ht="18.75">
      <c r="A2" s="17"/>
      <c r="B2" s="330" t="s">
        <v>232</v>
      </c>
      <c r="C2" s="330"/>
      <c r="D2" s="18"/>
      <c r="E2" s="19"/>
    </row>
    <row r="3" spans="1:5" s="1" customFormat="1" ht="18.75">
      <c r="A3" s="17"/>
      <c r="B3" s="330" t="s">
        <v>233</v>
      </c>
      <c r="C3" s="330"/>
      <c r="D3" s="18"/>
      <c r="E3" s="19"/>
    </row>
    <row r="4" spans="1:5" s="1" customFormat="1" ht="16.5" customHeight="1">
      <c r="A4" s="20"/>
      <c r="B4" s="331" t="s">
        <v>234</v>
      </c>
      <c r="C4" s="331"/>
      <c r="D4" s="18"/>
      <c r="E4" s="21"/>
    </row>
    <row r="5" spans="1:5" s="1" customFormat="1" ht="18" customHeight="1">
      <c r="A5" s="20"/>
      <c r="B5" s="332" t="s">
        <v>235</v>
      </c>
      <c r="C5" s="332"/>
      <c r="D5" s="18"/>
      <c r="E5" s="21"/>
    </row>
    <row r="6" spans="1:5" s="1" customFormat="1" ht="18.75">
      <c r="A6" s="22"/>
      <c r="B6" s="22"/>
      <c r="C6" s="22"/>
      <c r="D6" s="18"/>
      <c r="E6" s="23"/>
    </row>
    <row r="7" spans="1:7" s="1" customFormat="1" ht="18.75">
      <c r="A7" s="328" t="s">
        <v>236</v>
      </c>
      <c r="B7" s="328"/>
      <c r="C7" s="328"/>
      <c r="D7" s="18"/>
      <c r="E7" s="24"/>
      <c r="F7" s="24"/>
      <c r="G7" s="24"/>
    </row>
    <row r="8" spans="1:7" s="1" customFormat="1" ht="18.75">
      <c r="A8" s="25"/>
      <c r="B8" s="26"/>
      <c r="C8" s="26"/>
      <c r="D8" s="18"/>
      <c r="G8" s="27"/>
    </row>
    <row r="9" spans="1:4" s="1" customFormat="1" ht="18.75">
      <c r="A9" s="329" t="s">
        <v>237</v>
      </c>
      <c r="B9" s="329"/>
      <c r="C9" s="329"/>
      <c r="D9" s="18"/>
    </row>
    <row r="10" spans="1:4" s="24" customFormat="1" ht="24" customHeight="1">
      <c r="A10" s="28" t="s">
        <v>238</v>
      </c>
      <c r="B10" s="28" t="s">
        <v>239</v>
      </c>
      <c r="C10" s="28" t="s">
        <v>240</v>
      </c>
      <c r="D10" s="18"/>
    </row>
    <row r="11" spans="1:3" s="1" customFormat="1" ht="21" customHeight="1">
      <c r="A11" s="29">
        <v>1</v>
      </c>
      <c r="B11" s="29">
        <v>2</v>
      </c>
      <c r="C11" s="29">
        <v>3</v>
      </c>
    </row>
    <row r="12" spans="1:3" s="1" customFormat="1" ht="21" customHeight="1">
      <c r="A12" s="30" t="s">
        <v>241</v>
      </c>
      <c r="B12" s="31" t="s">
        <v>242</v>
      </c>
      <c r="C12" s="32">
        <f>C13+C18+C27+C35+C38+C44</f>
        <v>5044.5</v>
      </c>
    </row>
    <row r="13" spans="1:3" s="1" customFormat="1" ht="18.75">
      <c r="A13" s="30" t="s">
        <v>243</v>
      </c>
      <c r="B13" s="31" t="s">
        <v>244</v>
      </c>
      <c r="C13" s="32">
        <f>C14</f>
        <v>547.4000000000001</v>
      </c>
    </row>
    <row r="14" spans="1:3" s="1" customFormat="1" ht="18.75">
      <c r="A14" s="33" t="s">
        <v>245</v>
      </c>
      <c r="B14" s="34" t="s">
        <v>246</v>
      </c>
      <c r="C14" s="35">
        <f>C15+C17+C16</f>
        <v>547.4000000000001</v>
      </c>
    </row>
    <row r="15" spans="1:3" s="1" customFormat="1" ht="95.25">
      <c r="A15" s="33" t="s">
        <v>247</v>
      </c>
      <c r="B15" s="34" t="s">
        <v>248</v>
      </c>
      <c r="C15" s="35">
        <v>539</v>
      </c>
    </row>
    <row r="16" spans="1:3" s="1" customFormat="1" ht="143.25" customHeight="1">
      <c r="A16" s="33" t="s">
        <v>249</v>
      </c>
      <c r="B16" s="34" t="s">
        <v>250</v>
      </c>
      <c r="C16" s="35">
        <v>8.2</v>
      </c>
    </row>
    <row r="17" spans="1:3" s="1" customFormat="1" ht="74.25" customHeight="1">
      <c r="A17" s="33" t="s">
        <v>251</v>
      </c>
      <c r="B17" s="34" t="s">
        <v>252</v>
      </c>
      <c r="C17" s="35">
        <v>0.2</v>
      </c>
    </row>
    <row r="18" spans="1:3" s="1" customFormat="1" ht="18.75">
      <c r="A18" s="30" t="s">
        <v>253</v>
      </c>
      <c r="B18" s="31" t="s">
        <v>254</v>
      </c>
      <c r="C18" s="32">
        <f>C19+C25</f>
        <v>326.9</v>
      </c>
    </row>
    <row r="19" spans="1:4" s="1" customFormat="1" ht="17.25" customHeight="1">
      <c r="A19" s="36" t="s">
        <v>255</v>
      </c>
      <c r="B19" s="37" t="s">
        <v>256</v>
      </c>
      <c r="C19" s="35">
        <f>C20+C22+C24</f>
        <v>185.7</v>
      </c>
      <c r="D19" s="18"/>
    </row>
    <row r="20" spans="1:4" s="1" customFormat="1" ht="30.75" customHeight="1">
      <c r="A20" s="36" t="s">
        <v>257</v>
      </c>
      <c r="B20" s="37" t="s">
        <v>258</v>
      </c>
      <c r="C20" s="35">
        <f>C21</f>
        <v>0</v>
      </c>
      <c r="D20" s="18"/>
    </row>
    <row r="21" spans="1:4" s="1" customFormat="1" ht="47.25" customHeight="1">
      <c r="A21" s="36" t="s">
        <v>259</v>
      </c>
      <c r="B21" s="37" t="s">
        <v>258</v>
      </c>
      <c r="C21" s="35"/>
      <c r="D21" s="18"/>
    </row>
    <row r="22" spans="1:4" s="1" customFormat="1" ht="48.75" customHeight="1">
      <c r="A22" s="36" t="s">
        <v>260</v>
      </c>
      <c r="B22" s="37" t="s">
        <v>261</v>
      </c>
      <c r="C22" s="35">
        <f>C23</f>
        <v>185.7</v>
      </c>
      <c r="D22" s="18"/>
    </row>
    <row r="23" spans="1:4" s="1" customFormat="1" ht="46.5" customHeight="1">
      <c r="A23" s="36" t="s">
        <v>262</v>
      </c>
      <c r="B23" s="37" t="s">
        <v>261</v>
      </c>
      <c r="C23" s="35">
        <v>185.7</v>
      </c>
      <c r="D23" s="18"/>
    </row>
    <row r="24" spans="1:4" s="1" customFormat="1" ht="35.25" customHeight="1">
      <c r="A24" s="36" t="s">
        <v>263</v>
      </c>
      <c r="B24" s="37" t="s">
        <v>264</v>
      </c>
      <c r="C24" s="35"/>
      <c r="D24" s="18"/>
    </row>
    <row r="25" spans="1:4" s="1" customFormat="1" ht="21" customHeight="1">
      <c r="A25" s="36" t="s">
        <v>265</v>
      </c>
      <c r="B25" s="37" t="s">
        <v>266</v>
      </c>
      <c r="C25" s="35">
        <f>C26</f>
        <v>141.2</v>
      </c>
      <c r="D25" s="18"/>
    </row>
    <row r="26" spans="1:4" s="1" customFormat="1" ht="18" customHeight="1">
      <c r="A26" s="36" t="s">
        <v>267</v>
      </c>
      <c r="B26" s="37" t="s">
        <v>266</v>
      </c>
      <c r="C26" s="35">
        <v>141.2</v>
      </c>
      <c r="D26" s="18"/>
    </row>
    <row r="27" spans="1:4" s="1" customFormat="1" ht="18" customHeight="1">
      <c r="A27" s="30" t="s">
        <v>268</v>
      </c>
      <c r="B27" s="31" t="s">
        <v>269</v>
      </c>
      <c r="C27" s="32">
        <f>C28+C30</f>
        <v>3467.4</v>
      </c>
      <c r="D27" s="18"/>
    </row>
    <row r="28" spans="1:4" s="1" customFormat="1" ht="18.75">
      <c r="A28" s="33" t="s">
        <v>270</v>
      </c>
      <c r="B28" s="34" t="s">
        <v>271</v>
      </c>
      <c r="C28" s="35">
        <f>C29</f>
        <v>121</v>
      </c>
      <c r="D28" s="18"/>
    </row>
    <row r="29" spans="1:4" s="1" customFormat="1" ht="63.75">
      <c r="A29" s="33" t="s">
        <v>272</v>
      </c>
      <c r="B29" s="34" t="s">
        <v>273</v>
      </c>
      <c r="C29" s="35">
        <v>121</v>
      </c>
      <c r="D29" s="18"/>
    </row>
    <row r="30" spans="1:4" s="1" customFormat="1" ht="27.75" customHeight="1">
      <c r="A30" s="33" t="s">
        <v>274</v>
      </c>
      <c r="B30" s="34" t="s">
        <v>275</v>
      </c>
      <c r="C30" s="35">
        <f>C31+C33</f>
        <v>3346.4</v>
      </c>
      <c r="D30" s="18"/>
    </row>
    <row r="31" spans="1:4" s="1" customFormat="1" ht="63.75">
      <c r="A31" s="33" t="s">
        <v>276</v>
      </c>
      <c r="B31" s="34" t="s">
        <v>277</v>
      </c>
      <c r="C31" s="35">
        <f>C32</f>
        <v>3274.8</v>
      </c>
      <c r="D31" s="18"/>
    </row>
    <row r="32" spans="1:4" s="1" customFormat="1" ht="95.25">
      <c r="A32" s="33" t="s">
        <v>278</v>
      </c>
      <c r="B32" s="34" t="s">
        <v>279</v>
      </c>
      <c r="C32" s="35">
        <v>3274.8</v>
      </c>
      <c r="D32" s="18"/>
    </row>
    <row r="33" spans="1:4" s="1" customFormat="1" ht="63.75">
      <c r="A33" s="33" t="s">
        <v>280</v>
      </c>
      <c r="B33" s="34" t="s">
        <v>281</v>
      </c>
      <c r="C33" s="35">
        <f>C34</f>
        <v>71.6</v>
      </c>
      <c r="D33" s="18"/>
    </row>
    <row r="34" spans="1:4" s="1" customFormat="1" ht="95.25">
      <c r="A34" s="33" t="s">
        <v>282</v>
      </c>
      <c r="B34" s="34" t="s">
        <v>283</v>
      </c>
      <c r="C34" s="35">
        <v>71.6</v>
      </c>
      <c r="D34" s="18"/>
    </row>
    <row r="35" spans="1:4" s="1" customFormat="1" ht="18.75">
      <c r="A35" s="30" t="s">
        <v>284</v>
      </c>
      <c r="B35" s="31" t="s">
        <v>285</v>
      </c>
      <c r="C35" s="32">
        <f>C36</f>
        <v>62</v>
      </c>
      <c r="D35" s="18"/>
    </row>
    <row r="36" spans="1:4" s="1" customFormat="1" ht="63.75">
      <c r="A36" s="33" t="s">
        <v>286</v>
      </c>
      <c r="B36" s="34" t="s">
        <v>287</v>
      </c>
      <c r="C36" s="35">
        <f>C37</f>
        <v>62</v>
      </c>
      <c r="D36" s="18"/>
    </row>
    <row r="37" spans="1:4" s="1" customFormat="1" ht="95.25">
      <c r="A37" s="33" t="s">
        <v>288</v>
      </c>
      <c r="B37" s="34" t="s">
        <v>289</v>
      </c>
      <c r="C37" s="35">
        <v>62</v>
      </c>
      <c r="D37" s="18"/>
    </row>
    <row r="38" spans="1:4" s="1" customFormat="1" ht="105" customHeight="1">
      <c r="A38" s="30" t="s">
        <v>290</v>
      </c>
      <c r="B38" s="31" t="s">
        <v>291</v>
      </c>
      <c r="C38" s="32">
        <f>C39+C42</f>
        <v>637.7</v>
      </c>
      <c r="D38" s="18"/>
    </row>
    <row r="39" spans="1:4" s="1" customFormat="1" ht="120.75" customHeight="1">
      <c r="A39" s="36" t="s">
        <v>292</v>
      </c>
      <c r="B39" s="37" t="s">
        <v>293</v>
      </c>
      <c r="C39" s="35">
        <f>C40</f>
        <v>351.9</v>
      </c>
      <c r="D39" s="18"/>
    </row>
    <row r="40" spans="1:4" s="1" customFormat="1" ht="81.75" customHeight="1">
      <c r="A40" s="36" t="s">
        <v>294</v>
      </c>
      <c r="B40" s="37" t="s">
        <v>295</v>
      </c>
      <c r="C40" s="35">
        <f>C41</f>
        <v>351.9</v>
      </c>
      <c r="D40" s="18"/>
    </row>
    <row r="41" spans="1:4" s="1" customFormat="1" ht="79.5" customHeight="1">
      <c r="A41" s="36" t="s">
        <v>296</v>
      </c>
      <c r="B41" s="37" t="s">
        <v>297</v>
      </c>
      <c r="C41" s="35">
        <v>351.9</v>
      </c>
      <c r="D41" s="18"/>
    </row>
    <row r="42" spans="1:4" s="1" customFormat="1" ht="111" customHeight="1">
      <c r="A42" s="38" t="s">
        <v>298</v>
      </c>
      <c r="B42" s="39" t="s">
        <v>299</v>
      </c>
      <c r="C42" s="40">
        <f>C43</f>
        <v>285.8</v>
      </c>
      <c r="D42" s="41"/>
    </row>
    <row r="43" spans="1:4" s="1" customFormat="1" ht="94.5" customHeight="1">
      <c r="A43" s="42" t="s">
        <v>300</v>
      </c>
      <c r="B43" s="42" t="s">
        <v>301</v>
      </c>
      <c r="C43" s="43">
        <v>285.8</v>
      </c>
      <c r="D43" s="41"/>
    </row>
    <row r="44" spans="1:4" s="1" customFormat="1" ht="36" customHeight="1">
      <c r="A44" s="30" t="s">
        <v>302</v>
      </c>
      <c r="B44" s="31" t="s">
        <v>303</v>
      </c>
      <c r="C44" s="32">
        <f>C45</f>
        <v>3.1</v>
      </c>
      <c r="D44" s="18"/>
    </row>
    <row r="45" spans="1:4" s="1" customFormat="1" ht="30" customHeight="1">
      <c r="A45" s="36" t="s">
        <v>304</v>
      </c>
      <c r="B45" s="37" t="s">
        <v>305</v>
      </c>
      <c r="C45" s="35">
        <f>C46</f>
        <v>3.1</v>
      </c>
      <c r="D45" s="18"/>
    </row>
    <row r="46" spans="1:4" s="1" customFormat="1" ht="47.25">
      <c r="A46" s="36" t="s">
        <v>306</v>
      </c>
      <c r="B46" s="37" t="s">
        <v>307</v>
      </c>
      <c r="C46" s="35">
        <f>C47</f>
        <v>3.1</v>
      </c>
      <c r="D46" s="18"/>
    </row>
    <row r="47" spans="1:4" s="1" customFormat="1" ht="45.75" customHeight="1">
      <c r="A47" s="36" t="s">
        <v>308</v>
      </c>
      <c r="B47" s="37" t="s">
        <v>309</v>
      </c>
      <c r="C47" s="35">
        <v>3.1</v>
      </c>
      <c r="D47" s="18"/>
    </row>
    <row r="48" spans="1:4" s="1" customFormat="1" ht="20.25" customHeight="1">
      <c r="A48" s="30" t="s">
        <v>310</v>
      </c>
      <c r="B48" s="31" t="s">
        <v>311</v>
      </c>
      <c r="C48" s="32">
        <f>C49</f>
        <v>4911.9</v>
      </c>
      <c r="D48" s="18"/>
    </row>
    <row r="49" spans="1:4" s="1" customFormat="1" ht="37.5" customHeight="1">
      <c r="A49" s="36" t="s">
        <v>312</v>
      </c>
      <c r="B49" s="37" t="s">
        <v>313</v>
      </c>
      <c r="C49" s="35">
        <f>C53+C58+C50</f>
        <v>4911.9</v>
      </c>
      <c r="D49" s="18"/>
    </row>
    <row r="50" spans="1:4" s="1" customFormat="1" ht="37.5" customHeight="1">
      <c r="A50" s="36" t="s">
        <v>314</v>
      </c>
      <c r="B50" s="37" t="s">
        <v>315</v>
      </c>
      <c r="C50" s="35">
        <v>915</v>
      </c>
      <c r="D50" s="18"/>
    </row>
    <row r="51" spans="1:4" s="1" customFormat="1" ht="37.5" customHeight="1">
      <c r="A51" s="36" t="s">
        <v>316</v>
      </c>
      <c r="B51" s="37" t="s">
        <v>317</v>
      </c>
      <c r="C51" s="35">
        <v>915</v>
      </c>
      <c r="D51" s="18"/>
    </row>
    <row r="52" spans="1:4" s="1" customFormat="1" ht="37.5" customHeight="1">
      <c r="A52" s="36" t="s">
        <v>318</v>
      </c>
      <c r="B52" s="37" t="s">
        <v>319</v>
      </c>
      <c r="C52" s="35">
        <v>915</v>
      </c>
      <c r="D52" s="18"/>
    </row>
    <row r="53" spans="1:4" s="1" customFormat="1" ht="33" customHeight="1">
      <c r="A53" s="36" t="s">
        <v>320</v>
      </c>
      <c r="B53" s="37" t="s">
        <v>321</v>
      </c>
      <c r="C53" s="35">
        <f>C54+C56</f>
        <v>149.5</v>
      </c>
      <c r="D53" s="18"/>
    </row>
    <row r="54" spans="1:4" s="1" customFormat="1" ht="47.25" customHeight="1">
      <c r="A54" s="33" t="s">
        <v>322</v>
      </c>
      <c r="B54" s="34" t="s">
        <v>323</v>
      </c>
      <c r="C54" s="35">
        <f>C55</f>
        <v>149.3</v>
      </c>
      <c r="D54" s="18"/>
    </row>
    <row r="55" spans="1:4" s="1" customFormat="1" ht="46.5" customHeight="1">
      <c r="A55" s="33" t="s">
        <v>324</v>
      </c>
      <c r="B55" s="34" t="s">
        <v>325</v>
      </c>
      <c r="C55" s="35">
        <v>149.3</v>
      </c>
      <c r="D55" s="18"/>
    </row>
    <row r="56" spans="1:4" s="1" customFormat="1" ht="47.25" customHeight="1">
      <c r="A56" s="33" t="s">
        <v>326</v>
      </c>
      <c r="B56" s="34" t="s">
        <v>327</v>
      </c>
      <c r="C56" s="35">
        <v>0.2</v>
      </c>
      <c r="D56" s="18"/>
    </row>
    <row r="57" spans="1:4" s="1" customFormat="1" ht="16.5" customHeight="1">
      <c r="A57" s="33" t="s">
        <v>328</v>
      </c>
      <c r="B57" s="34" t="s">
        <v>329</v>
      </c>
      <c r="C57" s="35">
        <f>C56</f>
        <v>0.2</v>
      </c>
      <c r="D57" s="18"/>
    </row>
    <row r="58" spans="1:4" s="1" customFormat="1" ht="21" customHeight="1">
      <c r="A58" s="36" t="s">
        <v>330</v>
      </c>
      <c r="B58" s="37" t="s">
        <v>331</v>
      </c>
      <c r="C58" s="35">
        <f>C59</f>
        <v>3847.4</v>
      </c>
      <c r="D58" s="18"/>
    </row>
    <row r="59" spans="1:4" s="1" customFormat="1" ht="32.25">
      <c r="A59" s="33" t="s">
        <v>332</v>
      </c>
      <c r="B59" s="34" t="s">
        <v>333</v>
      </c>
      <c r="C59" s="35">
        <f>C60</f>
        <v>3847.4</v>
      </c>
      <c r="D59" s="18"/>
    </row>
    <row r="60" spans="1:4" s="1" customFormat="1" ht="32.25">
      <c r="A60" s="33" t="s">
        <v>334</v>
      </c>
      <c r="B60" s="34" t="s">
        <v>335</v>
      </c>
      <c r="C60" s="35">
        <v>3847.4</v>
      </c>
      <c r="D60" s="18"/>
    </row>
    <row r="61" spans="1:4" s="1" customFormat="1" ht="18.75">
      <c r="A61" s="44"/>
      <c r="B61" s="45" t="s">
        <v>336</v>
      </c>
      <c r="C61" s="46">
        <f>C48+C12</f>
        <v>9956.4</v>
      </c>
      <c r="D61" s="18"/>
    </row>
    <row r="62" s="2" customFormat="1" ht="15.75">
      <c r="D62" s="25"/>
    </row>
    <row r="63" spans="1:4" s="1" customFormat="1" ht="18.75">
      <c r="A63" s="47"/>
      <c r="B63" s="327"/>
      <c r="C63" s="327"/>
      <c r="D63" s="18"/>
    </row>
    <row r="64" spans="1:4" s="1" customFormat="1" ht="18.75">
      <c r="A64" s="47"/>
      <c r="B64" s="48"/>
      <c r="C64" s="49"/>
      <c r="D64" s="18"/>
    </row>
    <row r="65" spans="1:4" s="1" customFormat="1" ht="18.75">
      <c r="A65" s="47"/>
      <c r="B65" s="48"/>
      <c r="C65" s="49"/>
      <c r="D65" s="18"/>
    </row>
    <row r="66" spans="1:4" s="1" customFormat="1" ht="18.75">
      <c r="A66" s="47"/>
      <c r="B66" s="48"/>
      <c r="C66" s="49"/>
      <c r="D66" s="18"/>
    </row>
    <row r="67" spans="1:4" s="1" customFormat="1" ht="18.75">
      <c r="A67" s="47"/>
      <c r="B67" s="327"/>
      <c r="C67" s="327"/>
      <c r="D67" s="18"/>
    </row>
    <row r="68" spans="1:4" s="1" customFormat="1" ht="18.75">
      <c r="A68" s="50"/>
      <c r="C68" s="27"/>
      <c r="D68" s="18"/>
    </row>
    <row r="69" spans="3:4" s="1" customFormat="1" ht="18.75">
      <c r="C69" s="27"/>
      <c r="D69" s="18"/>
    </row>
    <row r="70" spans="3:4" s="1" customFormat="1" ht="18.75">
      <c r="C70" s="27"/>
      <c r="D70" s="18"/>
    </row>
    <row r="71" spans="3:4" s="1" customFormat="1" ht="18.75">
      <c r="C71" s="27"/>
      <c r="D71" s="18"/>
    </row>
    <row r="72" spans="3:4" s="1" customFormat="1" ht="18.75">
      <c r="C72" s="27"/>
      <c r="D72" s="18"/>
    </row>
    <row r="73" spans="3:4" s="1" customFormat="1" ht="18.75">
      <c r="C73" s="27"/>
      <c r="D73" s="18"/>
    </row>
    <row r="74" spans="3:4" s="1" customFormat="1" ht="18.75">
      <c r="C74" s="27"/>
      <c r="D74" s="18"/>
    </row>
    <row r="75" spans="3:4" s="1" customFormat="1" ht="18.75">
      <c r="C75" s="27"/>
      <c r="D75" s="18"/>
    </row>
    <row r="76" spans="3:4" s="1" customFormat="1" ht="18.75">
      <c r="C76" s="27"/>
      <c r="D76" s="18"/>
    </row>
    <row r="77" spans="3:4" s="1" customFormat="1" ht="18.75">
      <c r="C77" s="27"/>
      <c r="D77" s="18"/>
    </row>
    <row r="78" spans="3:4" s="1" customFormat="1" ht="18.75">
      <c r="C78" s="27"/>
      <c r="D78" s="18"/>
    </row>
    <row r="79" spans="3:4" s="1" customFormat="1" ht="18.75">
      <c r="C79" s="27"/>
      <c r="D79" s="18"/>
    </row>
    <row r="80" spans="3:4" s="1" customFormat="1" ht="18.75">
      <c r="C80" s="27"/>
      <c r="D80" s="18"/>
    </row>
    <row r="81" spans="3:4" s="1" customFormat="1" ht="18.75">
      <c r="C81" s="27"/>
      <c r="D81" s="18"/>
    </row>
    <row r="82" spans="3:4" s="1" customFormat="1" ht="18.75">
      <c r="C82" s="27"/>
      <c r="D82" s="18"/>
    </row>
    <row r="83" spans="3:4" s="1" customFormat="1" ht="18.75">
      <c r="C83" s="27"/>
      <c r="D83" s="18"/>
    </row>
    <row r="84" spans="3:4" s="1" customFormat="1" ht="18.75">
      <c r="C84" s="27"/>
      <c r="D84" s="18"/>
    </row>
    <row r="85" spans="3:4" s="1" customFormat="1" ht="18.75">
      <c r="C85" s="27"/>
      <c r="D85" s="18"/>
    </row>
    <row r="86" spans="3:4" s="1" customFormat="1" ht="18.75">
      <c r="C86" s="27"/>
      <c r="D86" s="18"/>
    </row>
    <row r="87" spans="3:4" s="1" customFormat="1" ht="18.75">
      <c r="C87" s="27"/>
      <c r="D87" s="18"/>
    </row>
    <row r="88" spans="3:4" s="1" customFormat="1" ht="18.75">
      <c r="C88" s="27"/>
      <c r="D88" s="18"/>
    </row>
    <row r="89" spans="3:4" s="1" customFormat="1" ht="18.75">
      <c r="C89" s="27"/>
      <c r="D89" s="18"/>
    </row>
    <row r="90" spans="3:4" s="1" customFormat="1" ht="18.75">
      <c r="C90" s="27"/>
      <c r="D90" s="18"/>
    </row>
    <row r="91" spans="3:4" s="1" customFormat="1" ht="18.75">
      <c r="C91" s="27"/>
      <c r="D91" s="18"/>
    </row>
    <row r="92" spans="3:4" s="1" customFormat="1" ht="18.75">
      <c r="C92" s="27"/>
      <c r="D92" s="18"/>
    </row>
    <row r="93" spans="3:4" s="1" customFormat="1" ht="18.75">
      <c r="C93" s="27"/>
      <c r="D93" s="18"/>
    </row>
    <row r="94" spans="3:4" s="1" customFormat="1" ht="18.75">
      <c r="C94" s="27"/>
      <c r="D94" s="18"/>
    </row>
    <row r="95" spans="3:4" s="1" customFormat="1" ht="18.75">
      <c r="C95" s="27"/>
      <c r="D95" s="18"/>
    </row>
    <row r="96" spans="3:4" s="1" customFormat="1" ht="18.75">
      <c r="C96" s="27"/>
      <c r="D96" s="18"/>
    </row>
    <row r="97" spans="3:4" s="1" customFormat="1" ht="18.75">
      <c r="C97" s="27"/>
      <c r="D97" s="18"/>
    </row>
    <row r="98" spans="3:4" s="1" customFormat="1" ht="18.75">
      <c r="C98" s="27"/>
      <c r="D98" s="18"/>
    </row>
    <row r="99" spans="3:4" s="1" customFormat="1" ht="18.75">
      <c r="C99" s="27"/>
      <c r="D99" s="18"/>
    </row>
    <row r="100" spans="3:4" s="1" customFormat="1" ht="18.75">
      <c r="C100" s="27"/>
      <c r="D100" s="18"/>
    </row>
    <row r="101" spans="3:4" s="1" customFormat="1" ht="18.75">
      <c r="C101" s="27"/>
      <c r="D101" s="18"/>
    </row>
    <row r="102" spans="3:4" s="1" customFormat="1" ht="18.75">
      <c r="C102" s="27"/>
      <c r="D102" s="18"/>
    </row>
    <row r="103" spans="3:4" s="1" customFormat="1" ht="18.75">
      <c r="C103" s="27"/>
      <c r="D103" s="18"/>
    </row>
    <row r="104" spans="3:4" s="1" customFormat="1" ht="18.75">
      <c r="C104" s="27"/>
      <c r="D104" s="18"/>
    </row>
    <row r="105" spans="3:4" s="1" customFormat="1" ht="18.75">
      <c r="C105" s="27"/>
      <c r="D105" s="18"/>
    </row>
    <row r="106" spans="3:4" s="1" customFormat="1" ht="18.75">
      <c r="C106" s="27"/>
      <c r="D106" s="18"/>
    </row>
    <row r="107" s="1" customFormat="1" ht="18.75">
      <c r="D107" s="18"/>
    </row>
    <row r="108" s="1" customFormat="1" ht="18.75">
      <c r="D108" s="18"/>
    </row>
    <row r="109" s="1" customFormat="1" ht="18.75">
      <c r="D109" s="18"/>
    </row>
    <row r="110" s="1" customFormat="1" ht="18.75">
      <c r="D110" s="18"/>
    </row>
    <row r="111" s="1" customFormat="1" ht="18.75">
      <c r="D111" s="18"/>
    </row>
    <row r="112" s="1" customFormat="1" ht="18.75">
      <c r="D112" s="18"/>
    </row>
    <row r="113" s="1" customFormat="1" ht="18.75">
      <c r="D113" s="18"/>
    </row>
    <row r="114" s="1" customFormat="1" ht="18.75">
      <c r="D114" s="18"/>
    </row>
    <row r="115" s="1" customFormat="1" ht="18.75">
      <c r="D115" s="18"/>
    </row>
    <row r="116" s="1" customFormat="1" ht="18.75">
      <c r="D116" s="18"/>
    </row>
    <row r="117" s="1" customFormat="1" ht="18.75">
      <c r="D117" s="18"/>
    </row>
    <row r="118" s="1" customFormat="1" ht="18.75">
      <c r="D118" s="18"/>
    </row>
    <row r="119" s="1" customFormat="1" ht="18.75">
      <c r="D119" s="18"/>
    </row>
    <row r="120" s="1" customFormat="1" ht="18.75">
      <c r="D120" s="18"/>
    </row>
    <row r="121" s="1" customFormat="1" ht="18.75">
      <c r="D121" s="18"/>
    </row>
    <row r="122" s="1" customFormat="1" ht="18.75">
      <c r="D122" s="18"/>
    </row>
    <row r="123" s="1" customFormat="1" ht="18.75">
      <c r="D123" s="18"/>
    </row>
    <row r="124" s="1" customFormat="1" ht="18.75">
      <c r="D124" s="18"/>
    </row>
    <row r="125" s="1" customFormat="1" ht="18.75">
      <c r="D125" s="18"/>
    </row>
    <row r="126" s="1" customFormat="1" ht="18.75">
      <c r="D126" s="18"/>
    </row>
    <row r="127" s="1" customFormat="1" ht="18.75">
      <c r="D127" s="18"/>
    </row>
    <row r="128" s="1" customFormat="1" ht="18.75">
      <c r="D128" s="18"/>
    </row>
    <row r="129" s="1" customFormat="1" ht="18.75">
      <c r="D129" s="18"/>
    </row>
    <row r="130" s="1" customFormat="1" ht="18.75">
      <c r="D130" s="18"/>
    </row>
    <row r="131" s="1" customFormat="1" ht="18.75">
      <c r="D131" s="18"/>
    </row>
    <row r="132" s="1" customFormat="1" ht="18.75">
      <c r="D132" s="18"/>
    </row>
    <row r="133" s="1" customFormat="1" ht="18.75">
      <c r="D133" s="18"/>
    </row>
    <row r="134" s="1" customFormat="1" ht="18.75">
      <c r="D134" s="18"/>
    </row>
    <row r="135" s="1" customFormat="1" ht="18.75">
      <c r="D135" s="18"/>
    </row>
    <row r="136" s="1" customFormat="1" ht="18.75">
      <c r="D136" s="18"/>
    </row>
    <row r="137" s="1" customFormat="1" ht="18.75">
      <c r="D137" s="18"/>
    </row>
    <row r="138" s="1" customFormat="1" ht="18.75">
      <c r="D138" s="18"/>
    </row>
    <row r="139" s="1" customFormat="1" ht="18.75">
      <c r="D139" s="18"/>
    </row>
    <row r="140" s="1" customFormat="1" ht="18.75">
      <c r="D140" s="18"/>
    </row>
    <row r="141" s="1" customFormat="1" ht="18.75">
      <c r="D141" s="18"/>
    </row>
    <row r="142" s="1" customFormat="1" ht="18.75">
      <c r="D142" s="18"/>
    </row>
    <row r="143" s="1" customFormat="1" ht="18.75">
      <c r="D143" s="18"/>
    </row>
    <row r="144" s="1" customFormat="1" ht="18.75">
      <c r="D144" s="18"/>
    </row>
    <row r="145" s="1" customFormat="1" ht="18.75">
      <c r="D145" s="18"/>
    </row>
    <row r="146" s="1" customFormat="1" ht="18.75">
      <c r="D146" s="18"/>
    </row>
    <row r="147" s="1" customFormat="1" ht="18.75">
      <c r="D147" s="18"/>
    </row>
    <row r="148" s="1" customFormat="1" ht="18.75">
      <c r="D148" s="18"/>
    </row>
    <row r="149" s="1" customFormat="1" ht="18.75">
      <c r="D149" s="18"/>
    </row>
    <row r="150" s="1" customFormat="1" ht="18.75">
      <c r="D150" s="18"/>
    </row>
    <row r="151" s="1" customFormat="1" ht="18.75">
      <c r="D151" s="18"/>
    </row>
    <row r="152" s="1" customFormat="1" ht="18.75">
      <c r="D152" s="18"/>
    </row>
    <row r="153" s="1" customFormat="1" ht="18.75">
      <c r="D153" s="18"/>
    </row>
    <row r="154" s="1" customFormat="1" ht="18.75">
      <c r="D154" s="18"/>
    </row>
    <row r="155" s="1" customFormat="1" ht="18.75">
      <c r="D155" s="18"/>
    </row>
    <row r="156" s="1" customFormat="1" ht="18.75">
      <c r="D156" s="18"/>
    </row>
    <row r="157" s="1" customFormat="1" ht="18.75">
      <c r="D157" s="18"/>
    </row>
    <row r="158" s="1" customFormat="1" ht="18.75">
      <c r="D158" s="18"/>
    </row>
    <row r="159" s="1" customFormat="1" ht="18.75">
      <c r="D159" s="18"/>
    </row>
    <row r="160" s="1" customFormat="1" ht="18.75">
      <c r="D160" s="18"/>
    </row>
    <row r="161" s="1" customFormat="1" ht="18.75">
      <c r="D161" s="18"/>
    </row>
    <row r="162" s="1" customFormat="1" ht="18.75">
      <c r="D162" s="18"/>
    </row>
    <row r="163" s="1" customFormat="1" ht="18.75">
      <c r="D163" s="18"/>
    </row>
    <row r="164" s="1" customFormat="1" ht="18.75">
      <c r="D164" s="18"/>
    </row>
    <row r="165" s="1" customFormat="1" ht="18.75">
      <c r="D165" s="18"/>
    </row>
    <row r="166" s="1" customFormat="1" ht="18.75">
      <c r="D166" s="18"/>
    </row>
    <row r="167" s="1" customFormat="1" ht="18.75">
      <c r="D167" s="18"/>
    </row>
    <row r="168" s="1" customFormat="1" ht="18.75">
      <c r="D168" s="18"/>
    </row>
    <row r="169" s="1" customFormat="1" ht="18.75">
      <c r="D169" s="18"/>
    </row>
    <row r="170" s="1" customFormat="1" ht="18.75">
      <c r="D170" s="18"/>
    </row>
    <row r="171" s="1" customFormat="1" ht="18.75">
      <c r="D171" s="18"/>
    </row>
    <row r="172" s="1" customFormat="1" ht="18.75">
      <c r="D172" s="18"/>
    </row>
    <row r="173" s="1" customFormat="1" ht="18.75">
      <c r="D173" s="18"/>
    </row>
    <row r="174" s="1" customFormat="1" ht="18.75">
      <c r="D174" s="18"/>
    </row>
    <row r="175" s="1" customFormat="1" ht="18.75">
      <c r="D175" s="18"/>
    </row>
    <row r="176" s="1" customFormat="1" ht="18.75">
      <c r="D176" s="18"/>
    </row>
    <row r="177" s="1" customFormat="1" ht="18.75">
      <c r="D177" s="18"/>
    </row>
    <row r="178" s="1" customFormat="1" ht="18.75">
      <c r="D178" s="18"/>
    </row>
    <row r="179" s="1" customFormat="1" ht="18.75">
      <c r="D179" s="18"/>
    </row>
    <row r="180" s="1" customFormat="1" ht="18.75">
      <c r="D180" s="18"/>
    </row>
    <row r="181" s="1" customFormat="1" ht="18.75">
      <c r="D181" s="18"/>
    </row>
    <row r="182" s="1" customFormat="1" ht="18.75">
      <c r="D182" s="18"/>
    </row>
    <row r="183" s="1" customFormat="1" ht="18.75">
      <c r="D183" s="18"/>
    </row>
    <row r="184" s="1" customFormat="1" ht="18.75">
      <c r="D184" s="18"/>
    </row>
    <row r="185" s="1" customFormat="1" ht="18.75">
      <c r="D185" s="18"/>
    </row>
    <row r="186" s="1" customFormat="1" ht="18.75">
      <c r="D186" s="18"/>
    </row>
    <row r="187" s="1" customFormat="1" ht="18.75">
      <c r="D187" s="18"/>
    </row>
    <row r="188" s="1" customFormat="1" ht="18.75">
      <c r="D188" s="18"/>
    </row>
    <row r="189" s="1" customFormat="1" ht="18.75">
      <c r="D189" s="18"/>
    </row>
    <row r="190" s="1" customFormat="1" ht="18.75">
      <c r="D190" s="18"/>
    </row>
    <row r="191" s="1" customFormat="1" ht="18.75">
      <c r="D191" s="18"/>
    </row>
    <row r="192" s="1" customFormat="1" ht="18.75">
      <c r="D192" s="18"/>
    </row>
    <row r="193" s="1" customFormat="1" ht="18.75">
      <c r="D193" s="18"/>
    </row>
    <row r="194" s="1" customFormat="1" ht="18.75">
      <c r="D194" s="18"/>
    </row>
    <row r="195" s="1" customFormat="1" ht="18.75">
      <c r="D195" s="18"/>
    </row>
    <row r="196" s="1" customFormat="1" ht="18.75">
      <c r="D196" s="18"/>
    </row>
    <row r="197" s="1" customFormat="1" ht="18.75">
      <c r="D197" s="18"/>
    </row>
    <row r="198" s="1" customFormat="1" ht="18.75">
      <c r="D198" s="18"/>
    </row>
    <row r="199" s="1" customFormat="1" ht="18.75">
      <c r="D199" s="18"/>
    </row>
    <row r="200" s="1" customFormat="1" ht="18.75">
      <c r="D200" s="18"/>
    </row>
    <row r="201" s="1" customFormat="1" ht="18.75">
      <c r="D201" s="18"/>
    </row>
    <row r="202" s="1" customFormat="1" ht="18.75">
      <c r="D202" s="18"/>
    </row>
    <row r="203" s="1" customFormat="1" ht="18.75">
      <c r="D203" s="18"/>
    </row>
    <row r="204" s="1" customFormat="1" ht="18.75">
      <c r="D204" s="18"/>
    </row>
    <row r="205" s="1" customFormat="1" ht="18.75">
      <c r="D205" s="18"/>
    </row>
    <row r="206" s="1" customFormat="1" ht="18.75">
      <c r="D206" s="18"/>
    </row>
    <row r="207" s="1" customFormat="1" ht="18.75">
      <c r="D207" s="18"/>
    </row>
    <row r="208" s="1" customFormat="1" ht="18.75">
      <c r="D208" s="18"/>
    </row>
    <row r="209" s="1" customFormat="1" ht="18.75">
      <c r="D209" s="18"/>
    </row>
    <row r="210" s="1" customFormat="1" ht="18.75">
      <c r="D210" s="18"/>
    </row>
    <row r="211" s="1" customFormat="1" ht="18.75">
      <c r="D211" s="18"/>
    </row>
    <row r="212" s="1" customFormat="1" ht="18.75">
      <c r="D212" s="18"/>
    </row>
    <row r="213" s="1" customFormat="1" ht="18.75">
      <c r="D213" s="18"/>
    </row>
    <row r="214" s="1" customFormat="1" ht="18.75">
      <c r="D214" s="18"/>
    </row>
    <row r="215" s="1" customFormat="1" ht="18.75">
      <c r="D215" s="18"/>
    </row>
    <row r="216" s="1" customFormat="1" ht="18.75">
      <c r="D216" s="18"/>
    </row>
    <row r="217" s="1" customFormat="1" ht="18.75">
      <c r="D217" s="18"/>
    </row>
    <row r="218" s="1" customFormat="1" ht="18.75">
      <c r="D218" s="18"/>
    </row>
    <row r="219" s="1" customFormat="1" ht="18.75">
      <c r="D219" s="18"/>
    </row>
    <row r="220" s="1" customFormat="1" ht="18.75">
      <c r="D220" s="18"/>
    </row>
    <row r="221" s="1" customFormat="1" ht="18.75">
      <c r="D221" s="18"/>
    </row>
    <row r="222" s="1" customFormat="1" ht="18.75">
      <c r="D222" s="18"/>
    </row>
    <row r="223" s="1" customFormat="1" ht="18.75">
      <c r="D223" s="18"/>
    </row>
    <row r="224" s="1" customFormat="1" ht="18.75">
      <c r="D224" s="18"/>
    </row>
    <row r="225" s="1" customFormat="1" ht="18.75">
      <c r="D225" s="18"/>
    </row>
    <row r="226" s="1" customFormat="1" ht="18.75">
      <c r="D226" s="18"/>
    </row>
    <row r="227" s="1" customFormat="1" ht="18.75">
      <c r="D227" s="18"/>
    </row>
    <row r="228" s="1" customFormat="1" ht="18.75">
      <c r="D228" s="18"/>
    </row>
    <row r="229" s="1" customFormat="1" ht="18.75">
      <c r="D229" s="18"/>
    </row>
    <row r="230" s="1" customFormat="1" ht="18.75">
      <c r="D230" s="18"/>
    </row>
    <row r="231" s="1" customFormat="1" ht="18.75">
      <c r="D231" s="18"/>
    </row>
    <row r="232" s="1" customFormat="1" ht="18.75">
      <c r="D232" s="18"/>
    </row>
    <row r="233" s="1" customFormat="1" ht="18.75">
      <c r="D233" s="18"/>
    </row>
    <row r="234" s="1" customFormat="1" ht="18.75">
      <c r="D234" s="18"/>
    </row>
    <row r="235" s="1" customFormat="1" ht="18.75">
      <c r="D235" s="18"/>
    </row>
    <row r="236" s="1" customFormat="1" ht="18.75">
      <c r="D236" s="18"/>
    </row>
    <row r="237" spans="1:3" ht="18.75">
      <c r="A237" s="1"/>
      <c r="B237" s="1"/>
      <c r="C237" s="1"/>
    </row>
    <row r="238" spans="1:3" ht="18.75">
      <c r="A238" s="1"/>
      <c r="B238" s="1"/>
      <c r="C238" s="1"/>
    </row>
    <row r="239" spans="1:3" ht="18.75">
      <c r="A239" s="1"/>
      <c r="B239" s="1"/>
      <c r="C239" s="1"/>
    </row>
    <row r="240" spans="1:3" ht="18.75">
      <c r="A240" s="1"/>
      <c r="B240" s="1"/>
      <c r="C240" s="1"/>
    </row>
    <row r="241" spans="1:4" ht="18.75">
      <c r="A241" s="1"/>
      <c r="B241" s="1"/>
      <c r="C241" s="1"/>
      <c r="D241" s="13"/>
    </row>
    <row r="242" spans="1:4" ht="18.75">
      <c r="A242" s="1"/>
      <c r="B242" s="1"/>
      <c r="C242" s="1"/>
      <c r="D242" s="13"/>
    </row>
    <row r="243" spans="1:4" ht="18.75">
      <c r="A243" s="1"/>
      <c r="B243" s="1"/>
      <c r="C243" s="1"/>
      <c r="D243" s="13"/>
    </row>
    <row r="244" spans="1:4" ht="18.75">
      <c r="A244" s="1"/>
      <c r="B244" s="1"/>
      <c r="C244" s="1"/>
      <c r="D244" s="13"/>
    </row>
    <row r="245" spans="1:4" ht="18.75">
      <c r="A245" s="1"/>
      <c r="B245" s="1"/>
      <c r="C245" s="1"/>
      <c r="D245" s="13"/>
    </row>
    <row r="246" spans="1:4" ht="18.75">
      <c r="A246" s="1"/>
      <c r="B246" s="1"/>
      <c r="C246" s="1"/>
      <c r="D246" s="13"/>
    </row>
    <row r="247" spans="1:4" ht="18.75">
      <c r="A247" s="1"/>
      <c r="B247" s="1"/>
      <c r="C247" s="1"/>
      <c r="D247" s="13"/>
    </row>
    <row r="248" spans="1:4" ht="18.75">
      <c r="A248" s="1"/>
      <c r="B248" s="1"/>
      <c r="C248" s="1"/>
      <c r="D248" s="13"/>
    </row>
    <row r="249" spans="1:4" ht="18.75">
      <c r="A249" s="1"/>
      <c r="B249" s="1"/>
      <c r="C249" s="1"/>
      <c r="D249" s="13"/>
    </row>
    <row r="250" spans="1:4" ht="18.75">
      <c r="A250" s="1"/>
      <c r="B250" s="1"/>
      <c r="C250" s="1"/>
      <c r="D250" s="13"/>
    </row>
    <row r="251" spans="1:4" ht="18.75">
      <c r="A251" s="1"/>
      <c r="B251" s="1"/>
      <c r="C251" s="1"/>
      <c r="D251" s="13"/>
    </row>
    <row r="252" spans="1:4" ht="18.75">
      <c r="A252" s="1"/>
      <c r="B252" s="1"/>
      <c r="C252" s="1"/>
      <c r="D252" s="13"/>
    </row>
    <row r="253" spans="1:4" ht="18.75">
      <c r="A253" s="1"/>
      <c r="B253" s="1"/>
      <c r="C253" s="1"/>
      <c r="D253" s="13"/>
    </row>
    <row r="254" spans="1:4" ht="18.75">
      <c r="A254" s="1"/>
      <c r="B254" s="1"/>
      <c r="C254" s="1"/>
      <c r="D254" s="13"/>
    </row>
    <row r="255" spans="1:4" ht="18.75">
      <c r="A255" s="1"/>
      <c r="B255" s="1"/>
      <c r="C255" s="1"/>
      <c r="D255" s="13"/>
    </row>
    <row r="256" spans="1:4" ht="18.75">
      <c r="A256" s="1"/>
      <c r="B256" s="1"/>
      <c r="C256" s="1"/>
      <c r="D256" s="13"/>
    </row>
    <row r="257" spans="1:4" ht="18.75">
      <c r="A257" s="1"/>
      <c r="B257" s="1"/>
      <c r="C257" s="1"/>
      <c r="D257" s="13"/>
    </row>
    <row r="258" spans="1:4" ht="18.75">
      <c r="A258" s="1"/>
      <c r="B258" s="1"/>
      <c r="C258" s="1"/>
      <c r="D258" s="13"/>
    </row>
    <row r="259" spans="1:4" ht="18.75">
      <c r="A259" s="1"/>
      <c r="B259" s="1"/>
      <c r="C259" s="1"/>
      <c r="D259" s="13"/>
    </row>
    <row r="260" spans="1:4" ht="18.75">
      <c r="A260" s="1"/>
      <c r="B260" s="1"/>
      <c r="C260" s="1"/>
      <c r="D260" s="13"/>
    </row>
    <row r="261" spans="1:4" ht="18.75">
      <c r="A261" s="1"/>
      <c r="B261" s="1"/>
      <c r="C261" s="1"/>
      <c r="D261" s="13"/>
    </row>
    <row r="262" spans="1:4" ht="18.75">
      <c r="A262" s="1"/>
      <c r="B262" s="1"/>
      <c r="C262" s="1"/>
      <c r="D262" s="13"/>
    </row>
    <row r="263" spans="1:4" ht="18.75">
      <c r="A263" s="1"/>
      <c r="B263" s="1"/>
      <c r="C263" s="1"/>
      <c r="D263" s="13"/>
    </row>
    <row r="264" spans="1:4" ht="18.75">
      <c r="A264" s="1"/>
      <c r="B264" s="1"/>
      <c r="C264" s="1"/>
      <c r="D264" s="13"/>
    </row>
    <row r="265" spans="1:4" ht="18.75">
      <c r="A265" s="1"/>
      <c r="B265" s="1"/>
      <c r="C265" s="1"/>
      <c r="D265" s="13"/>
    </row>
    <row r="266" spans="1:4" ht="18.75">
      <c r="A266" s="1"/>
      <c r="B266" s="1"/>
      <c r="C266" s="1"/>
      <c r="D266" s="13"/>
    </row>
    <row r="267" spans="1:4" ht="18.75">
      <c r="A267" s="1"/>
      <c r="B267" s="1"/>
      <c r="C267" s="1"/>
      <c r="D267" s="13"/>
    </row>
    <row r="268" spans="1:4" ht="18.75">
      <c r="A268" s="1"/>
      <c r="B268" s="1"/>
      <c r="C268" s="1"/>
      <c r="D268" s="13"/>
    </row>
    <row r="269" spans="1:4" ht="18.75">
      <c r="A269" s="1"/>
      <c r="B269" s="1"/>
      <c r="C269" s="1"/>
      <c r="D269" s="13"/>
    </row>
    <row r="270" spans="1:4" ht="18.75">
      <c r="A270" s="1"/>
      <c r="B270" s="1"/>
      <c r="C270" s="1"/>
      <c r="D270" s="13"/>
    </row>
    <row r="271" spans="1:4" ht="18.75">
      <c r="A271" s="1"/>
      <c r="B271" s="1"/>
      <c r="C271" s="1"/>
      <c r="D271" s="13"/>
    </row>
    <row r="272" spans="1:4" ht="18.75">
      <c r="A272" s="1"/>
      <c r="B272" s="1"/>
      <c r="C272" s="1"/>
      <c r="D272" s="13"/>
    </row>
    <row r="273" spans="1:4" ht="18.75">
      <c r="A273" s="1"/>
      <c r="B273" s="1"/>
      <c r="C273" s="1"/>
      <c r="D273" s="13"/>
    </row>
    <row r="274" spans="1:4" ht="18.75">
      <c r="A274" s="1"/>
      <c r="B274" s="1"/>
      <c r="C274" s="1"/>
      <c r="D274" s="13"/>
    </row>
    <row r="275" spans="1:4" ht="18.75">
      <c r="A275" s="1"/>
      <c r="B275" s="1"/>
      <c r="C275" s="1"/>
      <c r="D275" s="13"/>
    </row>
    <row r="276" spans="1:4" ht="18.75">
      <c r="A276" s="1"/>
      <c r="B276" s="1"/>
      <c r="C276" s="1"/>
      <c r="D276" s="13"/>
    </row>
    <row r="277" spans="1:4" ht="18.75">
      <c r="A277" s="1"/>
      <c r="B277" s="1"/>
      <c r="C277" s="1"/>
      <c r="D277" s="13"/>
    </row>
    <row r="278" spans="1:4" ht="18.75">
      <c r="A278" s="1"/>
      <c r="B278" s="1"/>
      <c r="C278" s="1"/>
      <c r="D278" s="13"/>
    </row>
    <row r="279" spans="1:4" ht="18.75">
      <c r="A279" s="1"/>
      <c r="B279" s="1"/>
      <c r="C279" s="1"/>
      <c r="D279" s="13"/>
    </row>
    <row r="280" spans="1:4" ht="18.75">
      <c r="A280" s="1"/>
      <c r="B280" s="1"/>
      <c r="C280" s="1"/>
      <c r="D280" s="13"/>
    </row>
    <row r="281" spans="1:4" ht="18.75">
      <c r="A281" s="1"/>
      <c r="B281" s="1"/>
      <c r="C281" s="1"/>
      <c r="D281" s="13"/>
    </row>
    <row r="282" spans="1:4" ht="18.75">
      <c r="A282" s="1"/>
      <c r="B282" s="1"/>
      <c r="C282" s="1"/>
      <c r="D282" s="13"/>
    </row>
    <row r="283" spans="1:4" ht="18.75">
      <c r="A283" s="1"/>
      <c r="B283" s="1"/>
      <c r="C283" s="1"/>
      <c r="D283" s="13"/>
    </row>
    <row r="284" spans="1:4" ht="18.75">
      <c r="A284" s="1"/>
      <c r="B284" s="1"/>
      <c r="C284" s="1"/>
      <c r="D284" s="13"/>
    </row>
    <row r="285" spans="1:4" ht="18.75">
      <c r="A285" s="1"/>
      <c r="B285" s="1"/>
      <c r="C285" s="1"/>
      <c r="D285" s="13"/>
    </row>
    <row r="286" spans="1:4" ht="18.75">
      <c r="A286" s="1"/>
      <c r="B286" s="1"/>
      <c r="C286" s="1"/>
      <c r="D286" s="13"/>
    </row>
    <row r="287" spans="1:4" ht="18.75">
      <c r="A287" s="1"/>
      <c r="B287" s="1"/>
      <c r="C287" s="1"/>
      <c r="D287" s="13"/>
    </row>
    <row r="288" spans="1:4" ht="18.75">
      <c r="A288" s="1"/>
      <c r="B288" s="1"/>
      <c r="C288" s="1"/>
      <c r="D288" s="13"/>
    </row>
    <row r="289" spans="1:4" ht="18.75">
      <c r="A289" s="1"/>
      <c r="B289" s="1"/>
      <c r="C289" s="1"/>
      <c r="D289" s="13"/>
    </row>
    <row r="290" spans="1:4" ht="18.75">
      <c r="A290" s="1"/>
      <c r="B290" s="1"/>
      <c r="C290" s="1"/>
      <c r="D290" s="13"/>
    </row>
    <row r="291" spans="1:4" ht="18.75">
      <c r="A291" s="1"/>
      <c r="B291" s="1"/>
      <c r="C291" s="1"/>
      <c r="D291" s="13"/>
    </row>
    <row r="292" spans="1:4" ht="18.75">
      <c r="A292" s="1"/>
      <c r="B292" s="1"/>
      <c r="C292" s="1"/>
      <c r="D292" s="13"/>
    </row>
    <row r="293" spans="1:4" ht="18.75">
      <c r="A293" s="1"/>
      <c r="B293" s="1"/>
      <c r="C293" s="1"/>
      <c r="D293" s="13"/>
    </row>
    <row r="294" spans="1:4" ht="18.75">
      <c r="A294" s="1"/>
      <c r="B294" s="1"/>
      <c r="C294" s="1"/>
      <c r="D294" s="13"/>
    </row>
    <row r="295" spans="1:4" ht="18.75">
      <c r="A295" s="1"/>
      <c r="B295" s="1"/>
      <c r="C295" s="1"/>
      <c r="D295" s="13"/>
    </row>
    <row r="296" spans="1:4" ht="18.75">
      <c r="A296" s="1"/>
      <c r="B296" s="1"/>
      <c r="C296" s="1"/>
      <c r="D296" s="13"/>
    </row>
    <row r="297" spans="1:4" ht="18.75">
      <c r="A297" s="1"/>
      <c r="B297" s="1"/>
      <c r="C297" s="1"/>
      <c r="D297" s="13"/>
    </row>
    <row r="298" spans="1:4" ht="18.75">
      <c r="A298" s="1"/>
      <c r="B298" s="1"/>
      <c r="C298" s="1"/>
      <c r="D298" s="13"/>
    </row>
    <row r="299" spans="1:4" ht="18.75">
      <c r="A299" s="1"/>
      <c r="B299" s="1"/>
      <c r="C299" s="1"/>
      <c r="D299" s="13"/>
    </row>
    <row r="300" spans="1:4" ht="18.75">
      <c r="A300" s="1"/>
      <c r="B300" s="1"/>
      <c r="C300" s="1"/>
      <c r="D300" s="13"/>
    </row>
    <row r="301" spans="1:4" ht="18.75">
      <c r="A301" s="1"/>
      <c r="B301" s="1"/>
      <c r="C301" s="1"/>
      <c r="D301" s="13"/>
    </row>
    <row r="302" spans="1:4" ht="18.75">
      <c r="A302" s="1"/>
      <c r="B302" s="1"/>
      <c r="C302" s="1"/>
      <c r="D302" s="13"/>
    </row>
    <row r="303" spans="1:4" ht="18.75">
      <c r="A303" s="1"/>
      <c r="B303" s="1"/>
      <c r="C303" s="1"/>
      <c r="D303" s="13"/>
    </row>
    <row r="304" spans="1:4" ht="18.75">
      <c r="A304" s="1"/>
      <c r="B304" s="1"/>
      <c r="C304" s="1"/>
      <c r="D304" s="13"/>
    </row>
    <row r="305" spans="1:4" ht="18.75">
      <c r="A305" s="1"/>
      <c r="B305" s="1"/>
      <c r="C305" s="1"/>
      <c r="D305" s="13"/>
    </row>
    <row r="306" spans="1:4" ht="18.75">
      <c r="A306" s="1"/>
      <c r="B306" s="1"/>
      <c r="C306" s="1"/>
      <c r="D306" s="13"/>
    </row>
    <row r="307" spans="1:4" ht="18.75">
      <c r="A307" s="1"/>
      <c r="B307" s="1"/>
      <c r="C307" s="1"/>
      <c r="D307" s="13"/>
    </row>
    <row r="308" spans="1:4" ht="18.75">
      <c r="A308" s="1"/>
      <c r="B308" s="1"/>
      <c r="C308" s="1"/>
      <c r="D308" s="13"/>
    </row>
    <row r="309" spans="1:4" ht="18.75">
      <c r="A309" s="1"/>
      <c r="B309" s="1"/>
      <c r="C309" s="1"/>
      <c r="D309" s="13"/>
    </row>
    <row r="310" spans="1:4" ht="18.75">
      <c r="A310" s="1"/>
      <c r="B310" s="1"/>
      <c r="C310" s="1"/>
      <c r="D310" s="13"/>
    </row>
    <row r="311" spans="1:4" ht="18.75">
      <c r="A311" s="1"/>
      <c r="B311" s="1"/>
      <c r="C311" s="1"/>
      <c r="D311" s="13"/>
    </row>
    <row r="312" spans="1:4" ht="18.75">
      <c r="A312" s="1"/>
      <c r="B312" s="1"/>
      <c r="C312" s="1"/>
      <c r="D312" s="13"/>
    </row>
    <row r="313" spans="1:4" ht="18.75">
      <c r="A313" s="1"/>
      <c r="B313" s="1"/>
      <c r="C313" s="1"/>
      <c r="D313" s="13"/>
    </row>
    <row r="314" spans="1:4" ht="18.75">
      <c r="A314" s="1"/>
      <c r="B314" s="1"/>
      <c r="C314" s="1"/>
      <c r="D314" s="13"/>
    </row>
    <row r="315" spans="1:4" ht="18.75">
      <c r="A315" s="1"/>
      <c r="B315" s="1"/>
      <c r="C315" s="1"/>
      <c r="D315" s="13"/>
    </row>
    <row r="316" spans="1:4" ht="18.75">
      <c r="A316" s="1"/>
      <c r="B316" s="1"/>
      <c r="C316" s="1"/>
      <c r="D316" s="13"/>
    </row>
    <row r="317" spans="1:4" ht="18.75">
      <c r="A317" s="1"/>
      <c r="B317" s="1"/>
      <c r="C317" s="1"/>
      <c r="D317" s="13"/>
    </row>
    <row r="318" spans="1:4" ht="18.75">
      <c r="A318" s="1"/>
      <c r="B318" s="1"/>
      <c r="C318" s="1"/>
      <c r="D318" s="13"/>
    </row>
    <row r="319" spans="1:4" ht="18.75">
      <c r="A319" s="1"/>
      <c r="B319" s="1"/>
      <c r="C319" s="1"/>
      <c r="D319" s="13"/>
    </row>
    <row r="320" spans="1:4" ht="18.75">
      <c r="A320" s="1"/>
      <c r="B320" s="1"/>
      <c r="C320" s="1"/>
      <c r="D320" s="13"/>
    </row>
    <row r="321" spans="1:4" ht="18.75">
      <c r="A321" s="1"/>
      <c r="B321" s="1"/>
      <c r="C321" s="1"/>
      <c r="D321" s="13"/>
    </row>
    <row r="322" spans="1:4" ht="18.75">
      <c r="A322" s="1"/>
      <c r="B322" s="1"/>
      <c r="C322" s="1"/>
      <c r="D322" s="13"/>
    </row>
    <row r="323" spans="1:4" ht="18.75">
      <c r="A323" s="1"/>
      <c r="B323" s="1"/>
      <c r="C323" s="1"/>
      <c r="D323" s="13"/>
    </row>
    <row r="324" spans="1:4" ht="18.75">
      <c r="A324" s="1"/>
      <c r="B324" s="1"/>
      <c r="C324" s="1"/>
      <c r="D324" s="13"/>
    </row>
    <row r="325" spans="1:4" ht="18.75">
      <c r="A325" s="1"/>
      <c r="B325" s="1"/>
      <c r="C325" s="1"/>
      <c r="D325" s="13"/>
    </row>
    <row r="326" spans="1:4" ht="18.75">
      <c r="A326" s="1"/>
      <c r="B326" s="1"/>
      <c r="C326" s="1"/>
      <c r="D326" s="13"/>
    </row>
    <row r="327" spans="1:4" ht="18.75">
      <c r="A327" s="1"/>
      <c r="B327" s="1"/>
      <c r="C327" s="1"/>
      <c r="D327" s="13"/>
    </row>
    <row r="328" spans="1:4" ht="18.75">
      <c r="A328" s="1"/>
      <c r="B328" s="1"/>
      <c r="C328" s="1"/>
      <c r="D328" s="13"/>
    </row>
    <row r="329" spans="1:4" ht="18.75">
      <c r="A329" s="1"/>
      <c r="B329" s="1"/>
      <c r="C329" s="1"/>
      <c r="D329" s="13"/>
    </row>
    <row r="330" spans="1:4" ht="18.75">
      <c r="A330" s="1"/>
      <c r="B330" s="1"/>
      <c r="C330" s="1"/>
      <c r="D330" s="13"/>
    </row>
    <row r="331" spans="1:4" ht="18.75">
      <c r="A331" s="1"/>
      <c r="B331" s="1"/>
      <c r="C331" s="1"/>
      <c r="D331" s="13"/>
    </row>
    <row r="332" spans="1:4" ht="18.75">
      <c r="A332" s="1"/>
      <c r="B332" s="1"/>
      <c r="C332" s="1"/>
      <c r="D332" s="13"/>
    </row>
    <row r="333" spans="1:4" ht="18.75">
      <c r="A333" s="1"/>
      <c r="B333" s="1"/>
      <c r="C333" s="1"/>
      <c r="D333" s="13"/>
    </row>
    <row r="334" spans="1:4" ht="18.75">
      <c r="A334" s="1"/>
      <c r="B334" s="1"/>
      <c r="C334" s="1"/>
      <c r="D334" s="13"/>
    </row>
    <row r="335" spans="1:4" ht="18.75">
      <c r="A335" s="1"/>
      <c r="B335" s="1"/>
      <c r="C335" s="1"/>
      <c r="D335" s="13"/>
    </row>
    <row r="336" spans="1:4" ht="18.75">
      <c r="A336" s="1"/>
      <c r="B336" s="1"/>
      <c r="C336" s="1"/>
      <c r="D336" s="13"/>
    </row>
    <row r="337" spans="1:4" ht="18.75">
      <c r="A337" s="1"/>
      <c r="B337" s="1"/>
      <c r="C337" s="1"/>
      <c r="D337" s="13"/>
    </row>
    <row r="338" spans="1:4" ht="18.75">
      <c r="A338" s="1"/>
      <c r="B338" s="1"/>
      <c r="C338" s="1"/>
      <c r="D338" s="13"/>
    </row>
    <row r="339" spans="1:4" ht="18.75">
      <c r="A339" s="1"/>
      <c r="B339" s="1"/>
      <c r="C339" s="1"/>
      <c r="D339" s="13"/>
    </row>
    <row r="340" spans="1:4" ht="18.75">
      <c r="A340" s="1"/>
      <c r="B340" s="1"/>
      <c r="C340" s="1"/>
      <c r="D340" s="13"/>
    </row>
    <row r="341" spans="1:4" ht="18.75">
      <c r="A341" s="1"/>
      <c r="B341" s="1"/>
      <c r="C341" s="1"/>
      <c r="D341" s="13"/>
    </row>
    <row r="342" spans="1:4" ht="18.75">
      <c r="A342" s="1"/>
      <c r="B342" s="1"/>
      <c r="C342" s="1"/>
      <c r="D342" s="13"/>
    </row>
    <row r="343" spans="1:4" ht="18.75">
      <c r="A343" s="1"/>
      <c r="B343" s="1"/>
      <c r="C343" s="1"/>
      <c r="D343" s="13"/>
    </row>
    <row r="344" spans="1:4" ht="18.75">
      <c r="A344" s="1"/>
      <c r="B344" s="1"/>
      <c r="C344" s="1"/>
      <c r="D344" s="13"/>
    </row>
    <row r="345" spans="1:4" ht="18.75">
      <c r="A345" s="1"/>
      <c r="B345" s="1"/>
      <c r="C345" s="1"/>
      <c r="D345" s="13"/>
    </row>
    <row r="346" spans="1:4" ht="18.75">
      <c r="A346" s="1"/>
      <c r="B346" s="1"/>
      <c r="C346" s="1"/>
      <c r="D346" s="13"/>
    </row>
    <row r="347" spans="1:4" ht="18.75">
      <c r="A347" s="1"/>
      <c r="B347" s="1"/>
      <c r="C347" s="1"/>
      <c r="D347" s="13"/>
    </row>
    <row r="348" spans="1:4" ht="18.75">
      <c r="A348" s="1"/>
      <c r="B348" s="1"/>
      <c r="C348" s="1"/>
      <c r="D348" s="13"/>
    </row>
    <row r="349" spans="1:4" ht="18.75">
      <c r="A349" s="1"/>
      <c r="B349" s="1"/>
      <c r="C349" s="1"/>
      <c r="D349" s="13"/>
    </row>
    <row r="350" spans="1:4" ht="18.75">
      <c r="A350" s="1"/>
      <c r="B350" s="1"/>
      <c r="C350" s="1"/>
      <c r="D350" s="13"/>
    </row>
    <row r="351" spans="1:4" ht="18.75">
      <c r="A351" s="1"/>
      <c r="B351" s="1"/>
      <c r="C351" s="1"/>
      <c r="D351" s="13"/>
    </row>
    <row r="352" spans="1:4" ht="18.75">
      <c r="A352" s="1"/>
      <c r="B352" s="1"/>
      <c r="C352" s="1"/>
      <c r="D352" s="13"/>
    </row>
    <row r="353" spans="1:4" ht="18.75">
      <c r="A353" s="1"/>
      <c r="B353" s="1"/>
      <c r="C353" s="1"/>
      <c r="D353" s="13"/>
    </row>
    <row r="354" spans="1:4" ht="18.75">
      <c r="A354" s="1"/>
      <c r="B354" s="1"/>
      <c r="C354" s="1"/>
      <c r="D354" s="13"/>
    </row>
    <row r="355" spans="1:4" ht="18.75">
      <c r="A355" s="1"/>
      <c r="B355" s="1"/>
      <c r="C355" s="1"/>
      <c r="D355" s="13"/>
    </row>
    <row r="356" spans="1:4" ht="18.75">
      <c r="A356" s="1"/>
      <c r="B356" s="1"/>
      <c r="C356" s="1"/>
      <c r="D356" s="13"/>
    </row>
    <row r="357" spans="1:4" ht="18.75">
      <c r="A357" s="1"/>
      <c r="B357" s="1"/>
      <c r="C357" s="1"/>
      <c r="D357" s="13"/>
    </row>
    <row r="358" spans="1:4" ht="18.75">
      <c r="A358" s="1"/>
      <c r="B358" s="1"/>
      <c r="C358" s="1"/>
      <c r="D358" s="13"/>
    </row>
    <row r="359" spans="1:4" ht="18.75">
      <c r="A359" s="1"/>
      <c r="B359" s="1"/>
      <c r="C359" s="1"/>
      <c r="D359" s="13"/>
    </row>
    <row r="360" spans="1:4" ht="18.75">
      <c r="A360" s="1"/>
      <c r="B360" s="1"/>
      <c r="C360" s="1"/>
      <c r="D360" s="13"/>
    </row>
    <row r="361" spans="1:4" ht="18.75">
      <c r="A361" s="1"/>
      <c r="B361" s="1"/>
      <c r="C361" s="1"/>
      <c r="D361" s="13"/>
    </row>
    <row r="362" spans="1:4" ht="18.75">
      <c r="A362" s="1"/>
      <c r="B362" s="1"/>
      <c r="C362" s="1"/>
      <c r="D362" s="13"/>
    </row>
    <row r="363" spans="1:4" ht="18.75">
      <c r="A363" s="1"/>
      <c r="B363" s="1"/>
      <c r="C363" s="1"/>
      <c r="D363" s="13"/>
    </row>
    <row r="364" spans="1:4" ht="18.75">
      <c r="A364" s="1"/>
      <c r="B364" s="1"/>
      <c r="C364" s="1"/>
      <c r="D364" s="13"/>
    </row>
    <row r="365" spans="1:4" ht="18.75">
      <c r="A365" s="1"/>
      <c r="B365" s="1"/>
      <c r="C365" s="1"/>
      <c r="D365" s="13"/>
    </row>
    <row r="366" spans="1:4" ht="18.75">
      <c r="A366" s="1"/>
      <c r="B366" s="1"/>
      <c r="C366" s="1"/>
      <c r="D366" s="13"/>
    </row>
    <row r="367" spans="1:4" ht="18.75">
      <c r="A367" s="1"/>
      <c r="B367" s="1"/>
      <c r="C367" s="1"/>
      <c r="D367" s="13"/>
    </row>
    <row r="368" spans="1:4" ht="18.75">
      <c r="A368" s="1"/>
      <c r="B368" s="1"/>
      <c r="C368" s="1"/>
      <c r="D368" s="13"/>
    </row>
    <row r="369" spans="1:4" ht="18.75">
      <c r="A369" s="1"/>
      <c r="B369" s="1"/>
      <c r="C369" s="1"/>
      <c r="D369" s="13"/>
    </row>
    <row r="370" spans="1:4" ht="18.75">
      <c r="A370" s="1"/>
      <c r="B370" s="1"/>
      <c r="C370" s="1"/>
      <c r="D370" s="13"/>
    </row>
    <row r="371" spans="1:4" ht="18.75">
      <c r="A371" s="1"/>
      <c r="B371" s="1"/>
      <c r="C371" s="1"/>
      <c r="D371" s="13"/>
    </row>
    <row r="372" spans="1:4" ht="18.75">
      <c r="A372" s="1"/>
      <c r="B372" s="1"/>
      <c r="C372" s="1"/>
      <c r="D372" s="13"/>
    </row>
    <row r="373" spans="1:4" ht="18.75">
      <c r="A373" s="1"/>
      <c r="B373" s="1"/>
      <c r="C373" s="1"/>
      <c r="D373" s="13"/>
    </row>
    <row r="374" spans="1:4" ht="18.75">
      <c r="A374" s="1"/>
      <c r="B374" s="1"/>
      <c r="C374" s="1"/>
      <c r="D374" s="13"/>
    </row>
    <row r="375" spans="1:4" ht="18.75">
      <c r="A375" s="1"/>
      <c r="B375" s="1"/>
      <c r="C375" s="1"/>
      <c r="D375" s="13"/>
    </row>
    <row r="376" spans="1:4" ht="18.75">
      <c r="A376" s="1"/>
      <c r="B376" s="1"/>
      <c r="C376" s="1"/>
      <c r="D376" s="13"/>
    </row>
    <row r="377" spans="1:4" ht="18.75">
      <c r="A377" s="1"/>
      <c r="B377" s="1"/>
      <c r="C377" s="1"/>
      <c r="D377" s="13"/>
    </row>
    <row r="378" spans="1:4" ht="18.75">
      <c r="A378" s="1"/>
      <c r="B378" s="1"/>
      <c r="C378" s="1"/>
      <c r="D378" s="13"/>
    </row>
    <row r="379" spans="1:4" ht="18.75">
      <c r="A379" s="1"/>
      <c r="B379" s="1"/>
      <c r="C379" s="1"/>
      <c r="D379" s="13"/>
    </row>
    <row r="380" spans="1:4" ht="18.75">
      <c r="A380" s="1"/>
      <c r="B380" s="1"/>
      <c r="C380" s="1"/>
      <c r="D380" s="13"/>
    </row>
    <row r="381" spans="1:4" ht="18.75">
      <c r="A381" s="1"/>
      <c r="B381" s="1"/>
      <c r="C381" s="1"/>
      <c r="D381" s="13"/>
    </row>
    <row r="382" spans="1:4" ht="18.75">
      <c r="A382" s="1"/>
      <c r="B382" s="1"/>
      <c r="C382" s="1"/>
      <c r="D382" s="13"/>
    </row>
    <row r="383" spans="1:4" ht="18.75">
      <c r="A383" s="1"/>
      <c r="B383" s="1"/>
      <c r="C383" s="1"/>
      <c r="D383" s="13"/>
    </row>
    <row r="384" spans="1:4" ht="18.75">
      <c r="A384" s="1"/>
      <c r="B384" s="1"/>
      <c r="C384" s="1"/>
      <c r="D384" s="13"/>
    </row>
    <row r="385" spans="1:4" ht="18.75">
      <c r="A385" s="1"/>
      <c r="B385" s="1"/>
      <c r="C385" s="1"/>
      <c r="D385" s="13"/>
    </row>
    <row r="386" spans="1:4" ht="18.75">
      <c r="A386" s="1"/>
      <c r="B386" s="1"/>
      <c r="C386" s="1"/>
      <c r="D386" s="13"/>
    </row>
    <row r="387" spans="1:4" ht="18.75">
      <c r="A387" s="1"/>
      <c r="B387" s="1"/>
      <c r="C387" s="1"/>
      <c r="D387" s="13"/>
    </row>
    <row r="388" spans="1:4" ht="18.75">
      <c r="A388" s="1"/>
      <c r="B388" s="1"/>
      <c r="C388" s="1"/>
      <c r="D388" s="13"/>
    </row>
    <row r="389" spans="1:4" ht="18.75">
      <c r="A389" s="1"/>
      <c r="B389" s="1"/>
      <c r="C389" s="1"/>
      <c r="D389" s="13"/>
    </row>
    <row r="390" spans="1:4" ht="18.75">
      <c r="A390" s="1"/>
      <c r="B390" s="1"/>
      <c r="C390" s="1"/>
      <c r="D390" s="13"/>
    </row>
    <row r="391" spans="1:4" ht="18.75">
      <c r="A391" s="1"/>
      <c r="B391" s="1"/>
      <c r="C391" s="1"/>
      <c r="D391" s="13"/>
    </row>
    <row r="392" spans="1:4" ht="18.75">
      <c r="A392" s="1"/>
      <c r="B392" s="1"/>
      <c r="C392" s="1"/>
      <c r="D392" s="13"/>
    </row>
    <row r="393" spans="1:4" ht="18.75">
      <c r="A393" s="1"/>
      <c r="B393" s="1"/>
      <c r="C393" s="1"/>
      <c r="D393" s="13"/>
    </row>
    <row r="394" spans="1:4" ht="18.75">
      <c r="A394" s="1"/>
      <c r="B394" s="1"/>
      <c r="C394" s="1"/>
      <c r="D394" s="13"/>
    </row>
    <row r="395" spans="1:4" ht="18.75">
      <c r="A395" s="1"/>
      <c r="B395" s="1"/>
      <c r="C395" s="1"/>
      <c r="D395" s="13"/>
    </row>
    <row r="396" spans="1:4" ht="18.75">
      <c r="A396" s="1"/>
      <c r="B396" s="1"/>
      <c r="C396" s="1"/>
      <c r="D396" s="13"/>
    </row>
    <row r="397" spans="1:4" ht="18.75">
      <c r="A397" s="1"/>
      <c r="B397" s="1"/>
      <c r="C397" s="1"/>
      <c r="D397" s="13"/>
    </row>
    <row r="398" spans="1:4" ht="18.75">
      <c r="A398" s="1"/>
      <c r="B398" s="1"/>
      <c r="C398" s="1"/>
      <c r="D398" s="13"/>
    </row>
    <row r="399" spans="1:4" ht="18.75">
      <c r="A399" s="1"/>
      <c r="B399" s="1"/>
      <c r="C399" s="1"/>
      <c r="D399" s="13"/>
    </row>
    <row r="400" spans="1:4" ht="18.75">
      <c r="A400" s="1"/>
      <c r="B400" s="1"/>
      <c r="C400" s="1"/>
      <c r="D400" s="13"/>
    </row>
    <row r="401" spans="1:4" ht="18.75">
      <c r="A401" s="1"/>
      <c r="B401" s="1"/>
      <c r="C401" s="1"/>
      <c r="D401" s="13"/>
    </row>
    <row r="402" spans="1:4" ht="18.75">
      <c r="A402" s="1"/>
      <c r="B402" s="1"/>
      <c r="C402" s="1"/>
      <c r="D402" s="13"/>
    </row>
    <row r="403" spans="1:4" ht="18.75">
      <c r="A403" s="1"/>
      <c r="B403" s="1"/>
      <c r="C403" s="1"/>
      <c r="D403" s="13"/>
    </row>
    <row r="404" spans="1:4" ht="18.75">
      <c r="A404" s="1"/>
      <c r="B404" s="1"/>
      <c r="C404" s="1"/>
      <c r="D404" s="13"/>
    </row>
    <row r="405" spans="1:4" ht="18.75">
      <c r="A405" s="1"/>
      <c r="B405" s="1"/>
      <c r="C405" s="1"/>
      <c r="D405" s="13"/>
    </row>
    <row r="406" spans="1:4" ht="18.75">
      <c r="A406" s="1"/>
      <c r="B406" s="1"/>
      <c r="C406" s="1"/>
      <c r="D406" s="13"/>
    </row>
    <row r="407" spans="1:4" ht="18.75">
      <c r="A407" s="1"/>
      <c r="B407" s="1"/>
      <c r="C407" s="1"/>
      <c r="D407" s="13"/>
    </row>
    <row r="408" spans="1:4" ht="18.75">
      <c r="A408" s="1"/>
      <c r="B408" s="1"/>
      <c r="C408" s="1"/>
      <c r="D408" s="13"/>
    </row>
    <row r="409" spans="1:4" ht="18.75">
      <c r="A409" s="1"/>
      <c r="B409" s="1"/>
      <c r="C409" s="1"/>
      <c r="D409" s="13"/>
    </row>
    <row r="410" spans="1:4" ht="18.75">
      <c r="A410" s="1"/>
      <c r="B410" s="1"/>
      <c r="C410" s="1"/>
      <c r="D410" s="13"/>
    </row>
    <row r="411" spans="1:4" ht="18.75">
      <c r="A411" s="1"/>
      <c r="B411" s="1"/>
      <c r="C411" s="1"/>
      <c r="D411" s="13"/>
    </row>
    <row r="412" spans="1:4" ht="18.75">
      <c r="A412" s="1"/>
      <c r="B412" s="1"/>
      <c r="C412" s="1"/>
      <c r="D412" s="13"/>
    </row>
    <row r="413" spans="1:4" ht="18.75">
      <c r="A413" s="1"/>
      <c r="B413" s="1"/>
      <c r="C413" s="1"/>
      <c r="D413" s="13"/>
    </row>
    <row r="414" spans="1:4" ht="18.75">
      <c r="A414" s="1"/>
      <c r="B414" s="1"/>
      <c r="C414" s="1"/>
      <c r="D414" s="13"/>
    </row>
    <row r="415" spans="1:4" ht="18.75">
      <c r="A415" s="1"/>
      <c r="B415" s="1"/>
      <c r="C415" s="1"/>
      <c r="D415" s="13"/>
    </row>
    <row r="416" spans="1:4" ht="18.75">
      <c r="A416" s="1"/>
      <c r="B416" s="1"/>
      <c r="C416" s="1"/>
      <c r="D416" s="13"/>
    </row>
    <row r="417" spans="1:4" ht="18.75">
      <c r="A417" s="1"/>
      <c r="B417" s="1"/>
      <c r="C417" s="1"/>
      <c r="D417" s="13"/>
    </row>
    <row r="418" spans="1:4" ht="18.75">
      <c r="A418" s="1"/>
      <c r="B418" s="1"/>
      <c r="C418" s="1"/>
      <c r="D418" s="13"/>
    </row>
    <row r="419" spans="1:4" ht="18.75">
      <c r="A419" s="1"/>
      <c r="B419" s="1"/>
      <c r="C419" s="1"/>
      <c r="D419" s="13"/>
    </row>
    <row r="420" spans="1:4" ht="18.75">
      <c r="A420" s="1"/>
      <c r="B420" s="1"/>
      <c r="C420" s="1"/>
      <c r="D420" s="13"/>
    </row>
    <row r="421" spans="1:4" ht="18.75">
      <c r="A421" s="1"/>
      <c r="B421" s="1"/>
      <c r="C421" s="1"/>
      <c r="D421" s="13"/>
    </row>
    <row r="422" spans="1:4" ht="18.75">
      <c r="A422" s="1"/>
      <c r="B422" s="1"/>
      <c r="C422" s="1"/>
      <c r="D422" s="13"/>
    </row>
    <row r="423" spans="1:4" ht="18.75">
      <c r="A423" s="1"/>
      <c r="B423" s="1"/>
      <c r="C423" s="1"/>
      <c r="D423" s="13"/>
    </row>
    <row r="424" spans="1:4" ht="18.75">
      <c r="A424" s="1"/>
      <c r="B424" s="1"/>
      <c r="C424" s="1"/>
      <c r="D424" s="13"/>
    </row>
    <row r="425" spans="1:4" ht="18.75">
      <c r="A425" s="1"/>
      <c r="B425" s="1"/>
      <c r="C425" s="1"/>
      <c r="D425" s="13"/>
    </row>
    <row r="426" spans="1:4" ht="18.75">
      <c r="A426" s="1"/>
      <c r="B426" s="1"/>
      <c r="C426" s="1"/>
      <c r="D426" s="13"/>
    </row>
    <row r="427" spans="1:4" ht="18.75">
      <c r="A427" s="1"/>
      <c r="B427" s="1"/>
      <c r="C427" s="1"/>
      <c r="D427" s="13"/>
    </row>
    <row r="428" spans="1:4" ht="18.75">
      <c r="A428" s="1"/>
      <c r="B428" s="1"/>
      <c r="C428" s="1"/>
      <c r="D428" s="13"/>
    </row>
    <row r="429" spans="1:4" ht="18.75">
      <c r="A429" s="1"/>
      <c r="B429" s="1"/>
      <c r="C429" s="1"/>
      <c r="D429" s="13"/>
    </row>
    <row r="430" spans="1:4" ht="18.75">
      <c r="A430" s="1"/>
      <c r="B430" s="1"/>
      <c r="C430" s="1"/>
      <c r="D430" s="13"/>
    </row>
    <row r="431" spans="1:4" ht="18.75">
      <c r="A431" s="1"/>
      <c r="B431" s="1"/>
      <c r="C431" s="1"/>
      <c r="D431" s="13"/>
    </row>
    <row r="432" spans="1:4" ht="18.75">
      <c r="A432" s="1"/>
      <c r="B432" s="1"/>
      <c r="C432" s="1"/>
      <c r="D432" s="13"/>
    </row>
    <row r="433" spans="1:4" ht="18.75">
      <c r="A433" s="1"/>
      <c r="B433" s="1"/>
      <c r="C433" s="1"/>
      <c r="D433" s="13"/>
    </row>
    <row r="434" spans="1:4" ht="18.75">
      <c r="A434" s="1"/>
      <c r="B434" s="1"/>
      <c r="C434" s="1"/>
      <c r="D434" s="13"/>
    </row>
    <row r="435" spans="1:4" ht="18.75">
      <c r="A435" s="1"/>
      <c r="B435" s="1"/>
      <c r="C435" s="1"/>
      <c r="D435" s="13"/>
    </row>
    <row r="436" spans="1:4" ht="18.75">
      <c r="A436" s="1"/>
      <c r="B436" s="1"/>
      <c r="C436" s="1"/>
      <c r="D436" s="13"/>
    </row>
    <row r="437" spans="1:4" ht="18.75">
      <c r="A437" s="1"/>
      <c r="B437" s="1"/>
      <c r="C437" s="1"/>
      <c r="D437" s="13"/>
    </row>
    <row r="438" spans="1:4" ht="18.75">
      <c r="A438" s="1"/>
      <c r="B438" s="1"/>
      <c r="C438" s="1"/>
      <c r="D438" s="13"/>
    </row>
    <row r="439" spans="1:4" ht="18.75">
      <c r="A439" s="1"/>
      <c r="B439" s="1"/>
      <c r="C439" s="1"/>
      <c r="D439" s="13"/>
    </row>
    <row r="440" spans="1:4" ht="18.75">
      <c r="A440" s="1"/>
      <c r="B440" s="1"/>
      <c r="C440" s="1"/>
      <c r="D440" s="13"/>
    </row>
    <row r="441" spans="1:4" ht="18.75">
      <c r="A441" s="1"/>
      <c r="B441" s="1"/>
      <c r="C441" s="1"/>
      <c r="D441" s="13"/>
    </row>
    <row r="442" spans="1:4" ht="18.75">
      <c r="A442" s="1"/>
      <c r="B442" s="1"/>
      <c r="C442" s="1"/>
      <c r="D442" s="13"/>
    </row>
    <row r="443" spans="1:4" ht="18.75">
      <c r="A443" s="1"/>
      <c r="B443" s="1"/>
      <c r="C443" s="1"/>
      <c r="D443" s="13"/>
    </row>
  </sheetData>
  <sheetProtection/>
  <mergeCells count="9">
    <mergeCell ref="B67:C67"/>
    <mergeCell ref="A7:C7"/>
    <mergeCell ref="A9:C9"/>
    <mergeCell ref="B1:C1"/>
    <mergeCell ref="B2:C2"/>
    <mergeCell ref="B4:C4"/>
    <mergeCell ref="B63:C63"/>
    <mergeCell ref="B3:C3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3"/>
  <sheetViews>
    <sheetView zoomScaleSheetLayoutView="100" workbookViewId="0" topLeftCell="A55">
      <selection activeCell="D53" sqref="D53"/>
    </sheetView>
  </sheetViews>
  <sheetFormatPr defaultColWidth="9.00390625" defaultRowHeight="12.75"/>
  <cols>
    <col min="1" max="1" width="24.125" style="13" customWidth="1"/>
    <col min="2" max="2" width="50.625" style="13" customWidth="1"/>
    <col min="3" max="3" width="16.625" style="13" customWidth="1"/>
    <col min="4" max="4" width="17.875" style="18" customWidth="1"/>
    <col min="5" max="5" width="14.75390625" style="13" bestFit="1" customWidth="1"/>
    <col min="6" max="6" width="27.25390625" style="13" bestFit="1" customWidth="1"/>
    <col min="7" max="7" width="13.625" style="13" bestFit="1" customWidth="1"/>
    <col min="8" max="16384" width="9.125" style="13" customWidth="1"/>
  </cols>
  <sheetData>
    <row r="1" spans="1:5" s="1" customFormat="1" ht="17.25" customHeight="1">
      <c r="A1" s="17"/>
      <c r="B1" s="334" t="s">
        <v>337</v>
      </c>
      <c r="C1" s="334"/>
      <c r="D1" s="334"/>
      <c r="E1" s="19"/>
    </row>
    <row r="2" spans="1:5" s="1" customFormat="1" ht="15.75" customHeight="1">
      <c r="A2" s="17"/>
      <c r="B2" s="334" t="s">
        <v>338</v>
      </c>
      <c r="C2" s="334"/>
      <c r="D2" s="334"/>
      <c r="E2" s="19"/>
    </row>
    <row r="3" spans="1:5" s="1" customFormat="1" ht="18.75">
      <c r="A3" s="17"/>
      <c r="B3" s="334" t="s">
        <v>339</v>
      </c>
      <c r="C3" s="334"/>
      <c r="D3" s="334"/>
      <c r="E3" s="19"/>
    </row>
    <row r="4" spans="1:5" s="1" customFormat="1" ht="18.75">
      <c r="A4" s="20"/>
      <c r="B4" s="335" t="s">
        <v>234</v>
      </c>
      <c r="C4" s="335"/>
      <c r="D4" s="335"/>
      <c r="E4" s="21"/>
    </row>
    <row r="5" spans="1:5" s="1" customFormat="1" ht="18.75">
      <c r="A5" s="20"/>
      <c r="B5" s="335" t="s">
        <v>340</v>
      </c>
      <c r="C5" s="335"/>
      <c r="D5" s="335"/>
      <c r="E5" s="21"/>
    </row>
    <row r="6" spans="1:5" s="1" customFormat="1" ht="18.75">
      <c r="A6" s="22"/>
      <c r="B6" s="22"/>
      <c r="C6" s="22"/>
      <c r="D6" s="18"/>
      <c r="E6" s="23"/>
    </row>
    <row r="7" spans="1:7" s="1" customFormat="1" ht="18.75" customHeight="1">
      <c r="A7" s="328" t="s">
        <v>341</v>
      </c>
      <c r="B7" s="328"/>
      <c r="C7" s="328"/>
      <c r="D7" s="328"/>
      <c r="E7" s="24"/>
      <c r="F7" s="24"/>
      <c r="G7" s="24"/>
    </row>
    <row r="8" spans="1:7" s="1" customFormat="1" ht="22.5" customHeight="1">
      <c r="A8" s="328" t="s">
        <v>342</v>
      </c>
      <c r="B8" s="328"/>
      <c r="C8" s="328"/>
      <c r="D8" s="328"/>
      <c r="E8" s="24"/>
      <c r="F8" s="24"/>
      <c r="G8" s="24"/>
    </row>
    <row r="9" spans="1:7" s="1" customFormat="1" ht="18.75">
      <c r="A9" s="25"/>
      <c r="B9" s="26"/>
      <c r="C9" s="26"/>
      <c r="D9" s="18"/>
      <c r="G9" s="27"/>
    </row>
    <row r="10" spans="2:4" s="1" customFormat="1" ht="18.75">
      <c r="B10" s="22"/>
      <c r="C10" s="22"/>
      <c r="D10" s="22" t="s">
        <v>237</v>
      </c>
    </row>
    <row r="11" spans="1:4" s="24" customFormat="1" ht="24" customHeight="1">
      <c r="A11" s="333" t="s">
        <v>238</v>
      </c>
      <c r="B11" s="333" t="s">
        <v>239</v>
      </c>
      <c r="C11" s="333" t="s">
        <v>343</v>
      </c>
      <c r="D11" s="333"/>
    </row>
    <row r="12" spans="1:4" s="24" customFormat="1" ht="24" customHeight="1">
      <c r="A12" s="333"/>
      <c r="B12" s="333"/>
      <c r="C12" s="28" t="s">
        <v>344</v>
      </c>
      <c r="D12" s="28" t="s">
        <v>345</v>
      </c>
    </row>
    <row r="13" spans="1:4" s="1" customFormat="1" ht="21" customHeight="1">
      <c r="A13" s="29">
        <v>1</v>
      </c>
      <c r="B13" s="29">
        <v>2</v>
      </c>
      <c r="C13" s="29">
        <v>3</v>
      </c>
      <c r="D13" s="29">
        <v>4</v>
      </c>
    </row>
    <row r="14" spans="1:4" s="1" customFormat="1" ht="18.75">
      <c r="A14" s="30" t="s">
        <v>241</v>
      </c>
      <c r="B14" s="31" t="s">
        <v>242</v>
      </c>
      <c r="C14" s="32">
        <f>C15+C20+C29+C37+C40+C46</f>
        <v>5142.400000000001</v>
      </c>
      <c r="D14" s="32">
        <f>D15+D20+D29+D37+D40+D46</f>
        <v>5261.2</v>
      </c>
    </row>
    <row r="15" spans="1:4" s="1" customFormat="1" ht="18.75">
      <c r="A15" s="30" t="s">
        <v>243</v>
      </c>
      <c r="B15" s="31" t="s">
        <v>244</v>
      </c>
      <c r="C15" s="32">
        <f>C16</f>
        <v>578.6000000000001</v>
      </c>
      <c r="D15" s="32">
        <f>D16</f>
        <v>609.3000000000001</v>
      </c>
    </row>
    <row r="16" spans="1:4" s="1" customFormat="1" ht="18.75">
      <c r="A16" s="33" t="s">
        <v>245</v>
      </c>
      <c r="B16" s="34" t="s">
        <v>246</v>
      </c>
      <c r="C16" s="35">
        <f>C17+C19+C18</f>
        <v>578.6000000000001</v>
      </c>
      <c r="D16" s="35">
        <f>D17+D19+D18</f>
        <v>609.3000000000001</v>
      </c>
    </row>
    <row r="17" spans="1:4" s="1" customFormat="1" ht="95.25">
      <c r="A17" s="33" t="s">
        <v>247</v>
      </c>
      <c r="B17" s="34" t="s">
        <v>248</v>
      </c>
      <c r="C17" s="35">
        <v>569.7</v>
      </c>
      <c r="D17" s="51">
        <v>600</v>
      </c>
    </row>
    <row r="18" spans="1:4" s="1" customFormat="1" ht="142.5">
      <c r="A18" s="33" t="s">
        <v>249</v>
      </c>
      <c r="B18" s="34" t="s">
        <v>250</v>
      </c>
      <c r="C18" s="35">
        <v>8.7</v>
      </c>
      <c r="D18" s="51">
        <v>9.1</v>
      </c>
    </row>
    <row r="19" spans="1:4" s="1" customFormat="1" ht="67.5" customHeight="1">
      <c r="A19" s="33" t="s">
        <v>251</v>
      </c>
      <c r="B19" s="34" t="s">
        <v>252</v>
      </c>
      <c r="C19" s="35">
        <v>0.2</v>
      </c>
      <c r="D19" s="51">
        <v>0.2</v>
      </c>
    </row>
    <row r="20" spans="1:4" s="1" customFormat="1" ht="18.75">
      <c r="A20" s="30" t="s">
        <v>253</v>
      </c>
      <c r="B20" s="31" t="s">
        <v>254</v>
      </c>
      <c r="C20" s="32">
        <f>C21+C27</f>
        <v>356.3</v>
      </c>
      <c r="D20" s="32">
        <f>D21+D27</f>
        <v>406.7</v>
      </c>
    </row>
    <row r="21" spans="1:4" s="1" customFormat="1" ht="31.5">
      <c r="A21" s="36" t="s">
        <v>255</v>
      </c>
      <c r="B21" s="37" t="s">
        <v>256</v>
      </c>
      <c r="C21" s="35">
        <f>C22+C24+C26</f>
        <v>196.3</v>
      </c>
      <c r="D21" s="35">
        <f>D22+D24+D26</f>
        <v>206.7</v>
      </c>
    </row>
    <row r="22" spans="1:4" s="1" customFormat="1" ht="47.25">
      <c r="A22" s="36" t="s">
        <v>257</v>
      </c>
      <c r="B22" s="37" t="s">
        <v>258</v>
      </c>
      <c r="C22" s="35">
        <f>C23</f>
        <v>0</v>
      </c>
      <c r="D22" s="35">
        <f>D23</f>
        <v>0</v>
      </c>
    </row>
    <row r="23" spans="1:4" s="1" customFormat="1" ht="47.25">
      <c r="A23" s="36" t="s">
        <v>259</v>
      </c>
      <c r="B23" s="37" t="s">
        <v>258</v>
      </c>
      <c r="C23" s="35">
        <v>0</v>
      </c>
      <c r="D23" s="51">
        <v>0</v>
      </c>
    </row>
    <row r="24" spans="1:4" s="1" customFormat="1" ht="47.25">
      <c r="A24" s="36" t="s">
        <v>260</v>
      </c>
      <c r="B24" s="37" t="s">
        <v>261</v>
      </c>
      <c r="C24" s="35">
        <f>C25</f>
        <v>196.3</v>
      </c>
      <c r="D24" s="35">
        <f>D25</f>
        <v>206.7</v>
      </c>
    </row>
    <row r="25" spans="1:4" s="1" customFormat="1" ht="47.25">
      <c r="A25" s="36" t="s">
        <v>262</v>
      </c>
      <c r="B25" s="37" t="s">
        <v>261</v>
      </c>
      <c r="C25" s="35">
        <v>196.3</v>
      </c>
      <c r="D25" s="51">
        <v>206.7</v>
      </c>
    </row>
    <row r="26" spans="1:4" s="1" customFormat="1" ht="17.25" customHeight="1">
      <c r="A26" s="36" t="s">
        <v>263</v>
      </c>
      <c r="B26" s="37" t="s">
        <v>264</v>
      </c>
      <c r="C26" s="35"/>
      <c r="D26" s="51"/>
    </row>
    <row r="27" spans="1:4" s="1" customFormat="1" ht="21.75" customHeight="1">
      <c r="A27" s="36" t="s">
        <v>265</v>
      </c>
      <c r="B27" s="37" t="s">
        <v>266</v>
      </c>
      <c r="C27" s="35">
        <f>C28</f>
        <v>160</v>
      </c>
      <c r="D27" s="35">
        <f>D28</f>
        <v>200</v>
      </c>
    </row>
    <row r="28" spans="1:4" s="1" customFormat="1" ht="31.5">
      <c r="A28" s="36" t="s">
        <v>267</v>
      </c>
      <c r="B28" s="37" t="s">
        <v>266</v>
      </c>
      <c r="C28" s="35">
        <v>160</v>
      </c>
      <c r="D28" s="51">
        <v>200</v>
      </c>
    </row>
    <row r="29" spans="1:4" s="1" customFormat="1" ht="18.75">
      <c r="A29" s="30" t="s">
        <v>268</v>
      </c>
      <c r="B29" s="31" t="s">
        <v>269</v>
      </c>
      <c r="C29" s="32">
        <f>C30+C32</f>
        <v>3467.4</v>
      </c>
      <c r="D29" s="32">
        <f>D30+D32</f>
        <v>3467.4</v>
      </c>
    </row>
    <row r="30" spans="1:4" s="1" customFormat="1" ht="18.75">
      <c r="A30" s="33" t="s">
        <v>270</v>
      </c>
      <c r="B30" s="34" t="s">
        <v>271</v>
      </c>
      <c r="C30" s="35">
        <f>C31</f>
        <v>121</v>
      </c>
      <c r="D30" s="35">
        <f>D31</f>
        <v>121</v>
      </c>
    </row>
    <row r="31" spans="1:4" s="1" customFormat="1" ht="63.75">
      <c r="A31" s="33" t="s">
        <v>272</v>
      </c>
      <c r="B31" s="34" t="s">
        <v>273</v>
      </c>
      <c r="C31" s="35">
        <v>121</v>
      </c>
      <c r="D31" s="51">
        <v>121</v>
      </c>
    </row>
    <row r="32" spans="1:4" s="1" customFormat="1" ht="18.75">
      <c r="A32" s="33" t="s">
        <v>274</v>
      </c>
      <c r="B32" s="34" t="s">
        <v>275</v>
      </c>
      <c r="C32" s="35">
        <f>C33+C35</f>
        <v>3346.4</v>
      </c>
      <c r="D32" s="35">
        <f>D33+D35</f>
        <v>3346.4</v>
      </c>
    </row>
    <row r="33" spans="1:4" s="1" customFormat="1" ht="63.75">
      <c r="A33" s="33" t="s">
        <v>276</v>
      </c>
      <c r="B33" s="34" t="s">
        <v>277</v>
      </c>
      <c r="C33" s="35">
        <f>C34</f>
        <v>3274.8</v>
      </c>
      <c r="D33" s="35">
        <f>D34</f>
        <v>3274.8</v>
      </c>
    </row>
    <row r="34" spans="1:4" s="1" customFormat="1" ht="95.25">
      <c r="A34" s="33" t="s">
        <v>278</v>
      </c>
      <c r="B34" s="34" t="s">
        <v>279</v>
      </c>
      <c r="C34" s="35">
        <v>3274.8</v>
      </c>
      <c r="D34" s="51">
        <v>3274.8</v>
      </c>
    </row>
    <row r="35" spans="1:4" s="1" customFormat="1" ht="63.75">
      <c r="A35" s="33" t="s">
        <v>280</v>
      </c>
      <c r="B35" s="34" t="s">
        <v>281</v>
      </c>
      <c r="C35" s="35">
        <f>C36</f>
        <v>71.6</v>
      </c>
      <c r="D35" s="35">
        <f>D36</f>
        <v>71.6</v>
      </c>
    </row>
    <row r="36" spans="1:4" s="1" customFormat="1" ht="95.25">
      <c r="A36" s="33" t="s">
        <v>282</v>
      </c>
      <c r="B36" s="34" t="s">
        <v>283</v>
      </c>
      <c r="C36" s="35">
        <v>71.6</v>
      </c>
      <c r="D36" s="51">
        <v>71.6</v>
      </c>
    </row>
    <row r="37" spans="1:4" s="1" customFormat="1" ht="18.75">
      <c r="A37" s="30" t="s">
        <v>284</v>
      </c>
      <c r="B37" s="31" t="s">
        <v>285</v>
      </c>
      <c r="C37" s="32">
        <f>C38</f>
        <v>65.5</v>
      </c>
      <c r="D37" s="32">
        <f>D38</f>
        <v>69</v>
      </c>
    </row>
    <row r="38" spans="1:4" s="1" customFormat="1" ht="68.25" customHeight="1">
      <c r="A38" s="33" t="s">
        <v>286</v>
      </c>
      <c r="B38" s="34" t="s">
        <v>287</v>
      </c>
      <c r="C38" s="35">
        <f>C39</f>
        <v>65.5</v>
      </c>
      <c r="D38" s="35">
        <f>D39</f>
        <v>69</v>
      </c>
    </row>
    <row r="39" spans="1:4" s="1" customFormat="1" ht="99.75" customHeight="1">
      <c r="A39" s="33" t="s">
        <v>288</v>
      </c>
      <c r="B39" s="34" t="s">
        <v>289</v>
      </c>
      <c r="C39" s="35">
        <v>65.5</v>
      </c>
      <c r="D39" s="52">
        <v>69</v>
      </c>
    </row>
    <row r="40" spans="1:4" s="1" customFormat="1" ht="63">
      <c r="A40" s="30" t="s">
        <v>290</v>
      </c>
      <c r="B40" s="31" t="s">
        <v>291</v>
      </c>
      <c r="C40" s="32">
        <f>C41+C44</f>
        <v>671.5</v>
      </c>
      <c r="D40" s="32">
        <f>D41+D44</f>
        <v>705.7</v>
      </c>
    </row>
    <row r="41" spans="1:4" s="1" customFormat="1" ht="110.25">
      <c r="A41" s="36" t="s">
        <v>292</v>
      </c>
      <c r="B41" s="37" t="s">
        <v>293</v>
      </c>
      <c r="C41" s="35">
        <f>C42</f>
        <v>369.4</v>
      </c>
      <c r="D41" s="35">
        <f>D42</f>
        <v>387.5</v>
      </c>
    </row>
    <row r="42" spans="1:4" s="1" customFormat="1" ht="78.75">
      <c r="A42" s="36" t="s">
        <v>294</v>
      </c>
      <c r="B42" s="37" t="s">
        <v>295</v>
      </c>
      <c r="C42" s="35">
        <f>C43</f>
        <v>369.4</v>
      </c>
      <c r="D42" s="35">
        <f>D43</f>
        <v>387.5</v>
      </c>
    </row>
    <row r="43" spans="1:4" s="1" customFormat="1" ht="94.5">
      <c r="A43" s="36" t="s">
        <v>296</v>
      </c>
      <c r="B43" s="37" t="s">
        <v>297</v>
      </c>
      <c r="C43" s="35">
        <v>369.4</v>
      </c>
      <c r="D43" s="53">
        <v>387.5</v>
      </c>
    </row>
    <row r="44" spans="1:4" s="1" customFormat="1" ht="111" customHeight="1">
      <c r="A44" s="38" t="s">
        <v>298</v>
      </c>
      <c r="B44" s="39" t="s">
        <v>299</v>
      </c>
      <c r="C44" s="54">
        <f>C45</f>
        <v>302.1</v>
      </c>
      <c r="D44" s="40">
        <f>D45</f>
        <v>318.2</v>
      </c>
    </row>
    <row r="45" spans="1:4" s="1" customFormat="1" ht="94.5" customHeight="1">
      <c r="A45" s="42" t="s">
        <v>300</v>
      </c>
      <c r="B45" s="42" t="s">
        <v>301</v>
      </c>
      <c r="C45" s="55">
        <v>302.1</v>
      </c>
      <c r="D45" s="43">
        <v>318.2</v>
      </c>
    </row>
    <row r="46" spans="1:4" s="1" customFormat="1" ht="31.5">
      <c r="A46" s="30" t="s">
        <v>302</v>
      </c>
      <c r="B46" s="31" t="s">
        <v>303</v>
      </c>
      <c r="C46" s="32">
        <f aca="true" t="shared" si="0" ref="C46:D48">C47</f>
        <v>3.1</v>
      </c>
      <c r="D46" s="56">
        <f t="shared" si="0"/>
        <v>3.1</v>
      </c>
    </row>
    <row r="47" spans="1:4" s="1" customFormat="1" ht="78.75">
      <c r="A47" s="36" t="s">
        <v>304</v>
      </c>
      <c r="B47" s="37" t="s">
        <v>305</v>
      </c>
      <c r="C47" s="35">
        <f t="shared" si="0"/>
        <v>3.1</v>
      </c>
      <c r="D47" s="35">
        <f t="shared" si="0"/>
        <v>3.1</v>
      </c>
    </row>
    <row r="48" spans="1:4" s="1" customFormat="1" ht="47.25">
      <c r="A48" s="36" t="s">
        <v>306</v>
      </c>
      <c r="B48" s="37" t="s">
        <v>307</v>
      </c>
      <c r="C48" s="35">
        <f t="shared" si="0"/>
        <v>3.1</v>
      </c>
      <c r="D48" s="35">
        <f t="shared" si="0"/>
        <v>3.1</v>
      </c>
    </row>
    <row r="49" spans="1:4" s="1" customFormat="1" ht="63">
      <c r="A49" s="36" t="s">
        <v>308</v>
      </c>
      <c r="B49" s="37" t="s">
        <v>309</v>
      </c>
      <c r="C49" s="35">
        <v>3.1</v>
      </c>
      <c r="D49" s="51">
        <v>3.1</v>
      </c>
    </row>
    <row r="50" spans="1:4" s="1" customFormat="1" ht="18.75">
      <c r="A50" s="30" t="s">
        <v>310</v>
      </c>
      <c r="B50" s="31" t="s">
        <v>311</v>
      </c>
      <c r="C50" s="32">
        <f>C51</f>
        <v>1659.5</v>
      </c>
      <c r="D50" s="32">
        <f>D51</f>
        <v>1717.6</v>
      </c>
    </row>
    <row r="51" spans="1:4" s="1" customFormat="1" ht="31.5">
      <c r="A51" s="36" t="s">
        <v>312</v>
      </c>
      <c r="B51" s="37" t="s">
        <v>313</v>
      </c>
      <c r="C51" s="35">
        <f>C55+C60+C52</f>
        <v>1659.5</v>
      </c>
      <c r="D51" s="35">
        <f>D55+D60+D52</f>
        <v>1717.6</v>
      </c>
    </row>
    <row r="52" spans="1:4" s="1" customFormat="1" ht="37.5" customHeight="1">
      <c r="A52" s="36" t="s">
        <v>314</v>
      </c>
      <c r="B52" s="37" t="s">
        <v>315</v>
      </c>
      <c r="C52" s="35">
        <v>1124.3</v>
      </c>
      <c r="D52" s="35">
        <v>1182.2</v>
      </c>
    </row>
    <row r="53" spans="1:4" s="1" customFormat="1" ht="37.5" customHeight="1">
      <c r="A53" s="36" t="s">
        <v>316</v>
      </c>
      <c r="B53" s="37" t="s">
        <v>317</v>
      </c>
      <c r="C53" s="35">
        <v>1124.3</v>
      </c>
      <c r="D53" s="35">
        <v>1182.2</v>
      </c>
    </row>
    <row r="54" spans="1:4" s="1" customFormat="1" ht="37.5" customHeight="1">
      <c r="A54" s="36" t="s">
        <v>318</v>
      </c>
      <c r="B54" s="37" t="s">
        <v>319</v>
      </c>
      <c r="C54" s="35">
        <v>1124.3</v>
      </c>
      <c r="D54" s="35">
        <v>1182.2</v>
      </c>
    </row>
    <row r="55" spans="1:4" s="1" customFormat="1" ht="31.5">
      <c r="A55" s="36" t="s">
        <v>320</v>
      </c>
      <c r="B55" s="37" t="s">
        <v>321</v>
      </c>
      <c r="C55" s="35">
        <f>C56+C58</f>
        <v>153.79999999999998</v>
      </c>
      <c r="D55" s="35">
        <f>D56+D58</f>
        <v>154</v>
      </c>
    </row>
    <row r="56" spans="1:4" s="1" customFormat="1" ht="48">
      <c r="A56" s="33" t="s">
        <v>322</v>
      </c>
      <c r="B56" s="34" t="s">
        <v>323</v>
      </c>
      <c r="C56" s="35">
        <f>C57</f>
        <v>153.6</v>
      </c>
      <c r="D56" s="35">
        <f>D57</f>
        <v>153.8</v>
      </c>
    </row>
    <row r="57" spans="1:4" s="1" customFormat="1" ht="63.75">
      <c r="A57" s="33" t="s">
        <v>324</v>
      </c>
      <c r="B57" s="34" t="s">
        <v>325</v>
      </c>
      <c r="C57" s="35">
        <v>153.6</v>
      </c>
      <c r="D57" s="57">
        <v>153.8</v>
      </c>
    </row>
    <row r="58" spans="1:4" s="1" customFormat="1" ht="48">
      <c r="A58" s="33" t="s">
        <v>326</v>
      </c>
      <c r="B58" s="34" t="s">
        <v>327</v>
      </c>
      <c r="C58" s="35">
        <f>C59</f>
        <v>0.2</v>
      </c>
      <c r="D58" s="35">
        <f>D59</f>
        <v>0.2</v>
      </c>
    </row>
    <row r="59" spans="1:4" s="1" customFormat="1" ht="48">
      <c r="A59" s="33" t="s">
        <v>328</v>
      </c>
      <c r="B59" s="34" t="s">
        <v>329</v>
      </c>
      <c r="C59" s="35">
        <v>0.2</v>
      </c>
      <c r="D59" s="57">
        <v>0.2</v>
      </c>
    </row>
    <row r="60" spans="1:4" s="1" customFormat="1" ht="18.75">
      <c r="A60" s="36" t="s">
        <v>330</v>
      </c>
      <c r="B60" s="37" t="s">
        <v>331</v>
      </c>
      <c r="C60" s="35">
        <f>C61</f>
        <v>381.4</v>
      </c>
      <c r="D60" s="35">
        <f>D61</f>
        <v>381.4</v>
      </c>
    </row>
    <row r="61" spans="1:4" s="1" customFormat="1" ht="32.25">
      <c r="A61" s="33" t="s">
        <v>332</v>
      </c>
      <c r="B61" s="34" t="s">
        <v>333</v>
      </c>
      <c r="C61" s="35">
        <f>C62</f>
        <v>381.4</v>
      </c>
      <c r="D61" s="35">
        <f>D62</f>
        <v>381.4</v>
      </c>
    </row>
    <row r="62" spans="1:4" s="1" customFormat="1" ht="32.25">
      <c r="A62" s="33" t="s">
        <v>334</v>
      </c>
      <c r="B62" s="34" t="s">
        <v>335</v>
      </c>
      <c r="C62" s="35">
        <v>381.4</v>
      </c>
      <c r="D62" s="57">
        <v>381.4</v>
      </c>
    </row>
    <row r="63" spans="1:4" s="1" customFormat="1" ht="18.75">
      <c r="A63" s="44"/>
      <c r="B63" s="45" t="s">
        <v>336</v>
      </c>
      <c r="C63" s="46">
        <f>C50+C14</f>
        <v>6801.900000000001</v>
      </c>
      <c r="D63" s="46">
        <f>D50+D14</f>
        <v>6978.799999999999</v>
      </c>
    </row>
    <row r="64" spans="1:4" s="1" customFormat="1" ht="18.75">
      <c r="A64" s="58"/>
      <c r="B64" s="58"/>
      <c r="C64" s="59"/>
      <c r="D64" s="59"/>
    </row>
    <row r="65" s="1" customFormat="1" ht="18.75">
      <c r="D65" s="18"/>
    </row>
    <row r="66" s="1" customFormat="1" ht="18.75">
      <c r="D66" s="18"/>
    </row>
    <row r="67" s="1" customFormat="1" ht="18.75">
      <c r="D67" s="18"/>
    </row>
    <row r="68" s="1" customFormat="1" ht="18.75">
      <c r="D68" s="18"/>
    </row>
    <row r="69" s="1" customFormat="1" ht="18.75">
      <c r="D69" s="18"/>
    </row>
    <row r="70" s="1" customFormat="1" ht="18.75">
      <c r="D70" s="18"/>
    </row>
    <row r="71" s="1" customFormat="1" ht="18.75">
      <c r="D71" s="18"/>
    </row>
    <row r="72" s="1" customFormat="1" ht="18.75">
      <c r="D72" s="18"/>
    </row>
    <row r="73" s="1" customFormat="1" ht="18.75">
      <c r="D73" s="18"/>
    </row>
    <row r="74" s="1" customFormat="1" ht="18.75">
      <c r="D74" s="18"/>
    </row>
    <row r="75" s="1" customFormat="1" ht="18.75">
      <c r="D75" s="18"/>
    </row>
    <row r="76" s="1" customFormat="1" ht="18.75">
      <c r="D76" s="18"/>
    </row>
    <row r="77" s="1" customFormat="1" ht="18.75">
      <c r="D77" s="18"/>
    </row>
    <row r="78" s="1" customFormat="1" ht="18.75">
      <c r="D78" s="18"/>
    </row>
    <row r="79" s="1" customFormat="1" ht="18.75">
      <c r="D79" s="18"/>
    </row>
    <row r="80" s="1" customFormat="1" ht="18.75">
      <c r="D80" s="18"/>
    </row>
    <row r="81" s="1" customFormat="1" ht="18.75">
      <c r="D81" s="18"/>
    </row>
    <row r="82" s="1" customFormat="1" ht="18.75">
      <c r="D82" s="18"/>
    </row>
    <row r="83" s="1" customFormat="1" ht="18.75">
      <c r="D83" s="18"/>
    </row>
    <row r="84" s="1" customFormat="1" ht="18.75">
      <c r="D84" s="18"/>
    </row>
    <row r="85" s="1" customFormat="1" ht="18.75">
      <c r="D85" s="18"/>
    </row>
    <row r="86" s="1" customFormat="1" ht="18.75">
      <c r="D86" s="18"/>
    </row>
    <row r="87" s="1" customFormat="1" ht="18.75">
      <c r="D87" s="18"/>
    </row>
    <row r="88" s="1" customFormat="1" ht="18.75">
      <c r="D88" s="18"/>
    </row>
    <row r="89" s="1" customFormat="1" ht="18.75">
      <c r="D89" s="18"/>
    </row>
    <row r="90" s="1" customFormat="1" ht="18.75">
      <c r="D90" s="18"/>
    </row>
    <row r="91" s="1" customFormat="1" ht="18.75">
      <c r="D91" s="18"/>
    </row>
    <row r="92" s="1" customFormat="1" ht="18.75">
      <c r="D92" s="18"/>
    </row>
    <row r="93" s="1" customFormat="1" ht="18.75">
      <c r="D93" s="18"/>
    </row>
    <row r="94" s="1" customFormat="1" ht="18.75">
      <c r="D94" s="18"/>
    </row>
    <row r="95" s="1" customFormat="1" ht="18.75">
      <c r="D95" s="18"/>
    </row>
    <row r="96" s="1" customFormat="1" ht="18.75">
      <c r="D96" s="18"/>
    </row>
    <row r="97" s="1" customFormat="1" ht="18.75">
      <c r="D97" s="18"/>
    </row>
    <row r="98" s="1" customFormat="1" ht="18.75">
      <c r="D98" s="18"/>
    </row>
    <row r="99" s="1" customFormat="1" ht="18.75">
      <c r="D99" s="18"/>
    </row>
    <row r="100" s="1" customFormat="1" ht="18.75">
      <c r="D100" s="18"/>
    </row>
    <row r="101" s="1" customFormat="1" ht="18.75">
      <c r="D101" s="18"/>
    </row>
    <row r="102" s="1" customFormat="1" ht="18.75">
      <c r="D102" s="18"/>
    </row>
    <row r="103" s="1" customFormat="1" ht="18.75">
      <c r="D103" s="18"/>
    </row>
    <row r="104" s="1" customFormat="1" ht="18.75">
      <c r="D104" s="18"/>
    </row>
    <row r="105" s="1" customFormat="1" ht="18.75">
      <c r="D105" s="18"/>
    </row>
    <row r="106" s="1" customFormat="1" ht="18.75">
      <c r="D106" s="18"/>
    </row>
    <row r="107" s="1" customFormat="1" ht="18.75">
      <c r="D107" s="18"/>
    </row>
    <row r="108" s="1" customFormat="1" ht="18.75">
      <c r="D108" s="18"/>
    </row>
    <row r="109" s="1" customFormat="1" ht="18.75">
      <c r="D109" s="18"/>
    </row>
    <row r="110" s="1" customFormat="1" ht="18.75">
      <c r="D110" s="18"/>
    </row>
    <row r="111" s="1" customFormat="1" ht="18.75">
      <c r="D111" s="18"/>
    </row>
    <row r="112" s="1" customFormat="1" ht="18.75">
      <c r="D112" s="18"/>
    </row>
    <row r="113" s="1" customFormat="1" ht="18.75">
      <c r="D113" s="18"/>
    </row>
    <row r="114" s="1" customFormat="1" ht="18.75">
      <c r="D114" s="18"/>
    </row>
    <row r="115" s="1" customFormat="1" ht="18.75">
      <c r="D115" s="18"/>
    </row>
    <row r="116" s="1" customFormat="1" ht="18.75">
      <c r="D116" s="18"/>
    </row>
    <row r="117" s="1" customFormat="1" ht="18.75">
      <c r="D117" s="18"/>
    </row>
    <row r="118" s="1" customFormat="1" ht="18.75">
      <c r="D118" s="18"/>
    </row>
    <row r="119" s="1" customFormat="1" ht="18.75">
      <c r="D119" s="18"/>
    </row>
    <row r="120" s="1" customFormat="1" ht="18.75">
      <c r="D120" s="18"/>
    </row>
    <row r="121" s="1" customFormat="1" ht="18.75">
      <c r="D121" s="18"/>
    </row>
    <row r="122" s="1" customFormat="1" ht="18.75">
      <c r="D122" s="18"/>
    </row>
    <row r="123" s="1" customFormat="1" ht="18.75">
      <c r="D123" s="18"/>
    </row>
    <row r="124" s="1" customFormat="1" ht="18.75">
      <c r="D124" s="18"/>
    </row>
    <row r="125" s="1" customFormat="1" ht="18.75">
      <c r="D125" s="18"/>
    </row>
    <row r="126" s="1" customFormat="1" ht="18.75">
      <c r="D126" s="18"/>
    </row>
    <row r="127" s="1" customFormat="1" ht="18.75">
      <c r="D127" s="18"/>
    </row>
    <row r="128" s="1" customFormat="1" ht="18.75">
      <c r="D128" s="18"/>
    </row>
    <row r="129" s="1" customFormat="1" ht="18.75">
      <c r="D129" s="18"/>
    </row>
    <row r="130" s="1" customFormat="1" ht="18.75">
      <c r="D130" s="18"/>
    </row>
    <row r="131" s="1" customFormat="1" ht="18.75">
      <c r="D131" s="18"/>
    </row>
    <row r="132" s="1" customFormat="1" ht="18.75">
      <c r="D132" s="18"/>
    </row>
    <row r="133" s="1" customFormat="1" ht="18.75">
      <c r="D133" s="18"/>
    </row>
    <row r="134" s="1" customFormat="1" ht="18.75">
      <c r="D134" s="18"/>
    </row>
    <row r="135" s="1" customFormat="1" ht="18.75">
      <c r="D135" s="18"/>
    </row>
    <row r="136" s="1" customFormat="1" ht="18.75">
      <c r="D136" s="18"/>
    </row>
    <row r="137" s="1" customFormat="1" ht="18.75">
      <c r="D137" s="18"/>
    </row>
    <row r="138" s="1" customFormat="1" ht="18.75">
      <c r="D138" s="18"/>
    </row>
    <row r="139" s="1" customFormat="1" ht="18.75">
      <c r="D139" s="18"/>
    </row>
    <row r="140" s="1" customFormat="1" ht="18.75">
      <c r="D140" s="18"/>
    </row>
    <row r="141" s="1" customFormat="1" ht="18.75">
      <c r="D141" s="18"/>
    </row>
    <row r="142" s="1" customFormat="1" ht="18.75">
      <c r="D142" s="18"/>
    </row>
    <row r="143" s="1" customFormat="1" ht="18.75">
      <c r="D143" s="18"/>
    </row>
    <row r="144" s="1" customFormat="1" ht="18.75">
      <c r="D144" s="18"/>
    </row>
    <row r="145" s="1" customFormat="1" ht="18.75">
      <c r="D145" s="18"/>
    </row>
    <row r="146" s="1" customFormat="1" ht="18.75">
      <c r="D146" s="18"/>
    </row>
    <row r="147" spans="1:3" ht="18.75">
      <c r="A147" s="1"/>
      <c r="B147" s="1"/>
      <c r="C147" s="1"/>
    </row>
    <row r="148" spans="1:3" ht="18.75">
      <c r="A148" s="1"/>
      <c r="B148" s="1"/>
      <c r="C148" s="1"/>
    </row>
    <row r="149" spans="1:3" ht="18.75">
      <c r="A149" s="1"/>
      <c r="B149" s="1"/>
      <c r="C149" s="1"/>
    </row>
    <row r="150" spans="1:3" ht="18.75">
      <c r="A150" s="1"/>
      <c r="B150" s="1"/>
      <c r="C150" s="1"/>
    </row>
    <row r="151" spans="1:4" ht="18.75">
      <c r="A151" s="1"/>
      <c r="B151" s="1"/>
      <c r="C151" s="1"/>
      <c r="D151" s="13"/>
    </row>
    <row r="152" spans="1:4" ht="18.75">
      <c r="A152" s="1"/>
      <c r="B152" s="1"/>
      <c r="C152" s="1"/>
      <c r="D152" s="13"/>
    </row>
    <row r="153" spans="1:4" ht="18.75">
      <c r="A153" s="1"/>
      <c r="B153" s="1"/>
      <c r="C153" s="1"/>
      <c r="D153" s="13"/>
    </row>
    <row r="154" spans="1:4" ht="18.75">
      <c r="A154" s="1"/>
      <c r="B154" s="1"/>
      <c r="C154" s="1"/>
      <c r="D154" s="13"/>
    </row>
    <row r="155" spans="1:4" ht="18.75">
      <c r="A155" s="1"/>
      <c r="B155" s="1"/>
      <c r="C155" s="1"/>
      <c r="D155" s="13"/>
    </row>
    <row r="156" spans="1:4" ht="18.75">
      <c r="A156" s="1"/>
      <c r="B156" s="1"/>
      <c r="C156" s="1"/>
      <c r="D156" s="13"/>
    </row>
    <row r="157" spans="1:4" ht="18.75">
      <c r="A157" s="1"/>
      <c r="B157" s="1"/>
      <c r="C157" s="1"/>
      <c r="D157" s="13"/>
    </row>
    <row r="158" spans="1:4" ht="18.75">
      <c r="A158" s="1"/>
      <c r="B158" s="1"/>
      <c r="C158" s="1"/>
      <c r="D158" s="13"/>
    </row>
    <row r="159" spans="1:4" ht="18.75">
      <c r="A159" s="1"/>
      <c r="B159" s="1"/>
      <c r="C159" s="1"/>
      <c r="D159" s="13"/>
    </row>
    <row r="160" spans="1:4" ht="18.75">
      <c r="A160" s="1"/>
      <c r="B160" s="1"/>
      <c r="C160" s="1"/>
      <c r="D160" s="13"/>
    </row>
    <row r="161" spans="1:4" ht="18.75">
      <c r="A161" s="1"/>
      <c r="B161" s="1"/>
      <c r="C161" s="1"/>
      <c r="D161" s="13"/>
    </row>
    <row r="162" spans="1:4" ht="18.75">
      <c r="A162" s="1"/>
      <c r="B162" s="1"/>
      <c r="C162" s="1"/>
      <c r="D162" s="13"/>
    </row>
    <row r="163" spans="1:4" ht="18.75">
      <c r="A163" s="1"/>
      <c r="B163" s="1"/>
      <c r="C163" s="1"/>
      <c r="D163" s="13"/>
    </row>
    <row r="164" spans="1:4" ht="18.75">
      <c r="A164" s="1"/>
      <c r="B164" s="1"/>
      <c r="C164" s="1"/>
      <c r="D164" s="13"/>
    </row>
    <row r="165" spans="1:4" ht="18.75">
      <c r="A165" s="1"/>
      <c r="B165" s="1"/>
      <c r="C165" s="1"/>
      <c r="D165" s="13"/>
    </row>
    <row r="166" spans="1:4" ht="18.75">
      <c r="A166" s="1"/>
      <c r="B166" s="1"/>
      <c r="C166" s="1"/>
      <c r="D166" s="13"/>
    </row>
    <row r="167" spans="1:4" ht="18.75">
      <c r="A167" s="1"/>
      <c r="B167" s="1"/>
      <c r="C167" s="1"/>
      <c r="D167" s="13"/>
    </row>
    <row r="168" spans="1:4" ht="18.75">
      <c r="A168" s="1"/>
      <c r="B168" s="1"/>
      <c r="C168" s="1"/>
      <c r="D168" s="13"/>
    </row>
    <row r="169" spans="1:4" ht="18.75">
      <c r="A169" s="1"/>
      <c r="B169" s="1"/>
      <c r="C169" s="1"/>
      <c r="D169" s="13"/>
    </row>
    <row r="170" spans="1:4" ht="18.75">
      <c r="A170" s="1"/>
      <c r="B170" s="1"/>
      <c r="C170" s="1"/>
      <c r="D170" s="13"/>
    </row>
    <row r="171" spans="1:4" ht="18.75">
      <c r="A171" s="1"/>
      <c r="B171" s="1"/>
      <c r="C171" s="1"/>
      <c r="D171" s="13"/>
    </row>
    <row r="172" spans="1:4" ht="18.75">
      <c r="A172" s="1"/>
      <c r="B172" s="1"/>
      <c r="C172" s="1"/>
      <c r="D172" s="13"/>
    </row>
    <row r="173" spans="1:4" ht="18.75">
      <c r="A173" s="1"/>
      <c r="B173" s="1"/>
      <c r="C173" s="1"/>
      <c r="D173" s="13"/>
    </row>
    <row r="174" spans="1:4" ht="18.75">
      <c r="A174" s="1"/>
      <c r="B174" s="1"/>
      <c r="C174" s="1"/>
      <c r="D174" s="13"/>
    </row>
    <row r="175" spans="1:4" ht="18.75">
      <c r="A175" s="1"/>
      <c r="B175" s="1"/>
      <c r="C175" s="1"/>
      <c r="D175" s="13"/>
    </row>
    <row r="176" spans="1:4" ht="18.75">
      <c r="A176" s="1"/>
      <c r="B176" s="1"/>
      <c r="C176" s="1"/>
      <c r="D176" s="13"/>
    </row>
    <row r="177" spans="1:4" ht="18.75">
      <c r="A177" s="1"/>
      <c r="B177" s="1"/>
      <c r="C177" s="1"/>
      <c r="D177" s="13"/>
    </row>
    <row r="178" spans="1:4" ht="18.75">
      <c r="A178" s="1"/>
      <c r="B178" s="1"/>
      <c r="C178" s="1"/>
      <c r="D178" s="13"/>
    </row>
    <row r="179" spans="1:4" ht="18.75">
      <c r="A179" s="1"/>
      <c r="B179" s="1"/>
      <c r="C179" s="1"/>
      <c r="D179" s="13"/>
    </row>
    <row r="180" spans="1:4" ht="18.75">
      <c r="A180" s="1"/>
      <c r="B180" s="1"/>
      <c r="C180" s="1"/>
      <c r="D180" s="13"/>
    </row>
    <row r="181" spans="1:4" ht="18.75">
      <c r="A181" s="1"/>
      <c r="B181" s="1"/>
      <c r="C181" s="1"/>
      <c r="D181" s="13"/>
    </row>
    <row r="182" spans="1:4" ht="18.75">
      <c r="A182" s="1"/>
      <c r="B182" s="1"/>
      <c r="C182" s="1"/>
      <c r="D182" s="13"/>
    </row>
    <row r="183" spans="1:4" ht="18.75">
      <c r="A183" s="1"/>
      <c r="B183" s="1"/>
      <c r="C183" s="1"/>
      <c r="D183" s="13"/>
    </row>
    <row r="184" spans="1:4" ht="18.75">
      <c r="A184" s="1"/>
      <c r="B184" s="1"/>
      <c r="C184" s="1"/>
      <c r="D184" s="13"/>
    </row>
    <row r="185" spans="1:4" ht="18.75">
      <c r="A185" s="1"/>
      <c r="B185" s="1"/>
      <c r="C185" s="1"/>
      <c r="D185" s="13"/>
    </row>
    <row r="186" spans="1:4" ht="18.75">
      <c r="A186" s="1"/>
      <c r="B186" s="1"/>
      <c r="C186" s="1"/>
      <c r="D186" s="13"/>
    </row>
    <row r="187" spans="1:4" ht="18.75">
      <c r="A187" s="1"/>
      <c r="B187" s="1"/>
      <c r="C187" s="1"/>
      <c r="D187" s="13"/>
    </row>
    <row r="188" spans="1:4" ht="18.75">
      <c r="A188" s="1"/>
      <c r="B188" s="1"/>
      <c r="C188" s="1"/>
      <c r="D188" s="13"/>
    </row>
    <row r="189" spans="1:4" ht="18.75">
      <c r="A189" s="1"/>
      <c r="B189" s="1"/>
      <c r="C189" s="1"/>
      <c r="D189" s="13"/>
    </row>
    <row r="190" spans="1:4" ht="18.75">
      <c r="A190" s="1"/>
      <c r="B190" s="1"/>
      <c r="C190" s="1"/>
      <c r="D190" s="13"/>
    </row>
    <row r="191" spans="1:4" ht="18.75">
      <c r="A191" s="1"/>
      <c r="B191" s="1"/>
      <c r="C191" s="1"/>
      <c r="D191" s="13"/>
    </row>
    <row r="192" spans="1:4" ht="18.75">
      <c r="A192" s="1"/>
      <c r="B192" s="1"/>
      <c r="C192" s="1"/>
      <c r="D192" s="13"/>
    </row>
    <row r="193" spans="1:4" ht="18.75">
      <c r="A193" s="1"/>
      <c r="B193" s="1"/>
      <c r="C193" s="1"/>
      <c r="D193" s="13"/>
    </row>
    <row r="194" spans="1:4" ht="18.75">
      <c r="A194" s="1"/>
      <c r="B194" s="1"/>
      <c r="C194" s="1"/>
      <c r="D194" s="13"/>
    </row>
    <row r="195" spans="1:4" ht="18.75">
      <c r="A195" s="1"/>
      <c r="B195" s="1"/>
      <c r="C195" s="1"/>
      <c r="D195" s="13"/>
    </row>
    <row r="196" spans="1:4" ht="18.75">
      <c r="A196" s="1"/>
      <c r="B196" s="1"/>
      <c r="C196" s="1"/>
      <c r="D196" s="13"/>
    </row>
    <row r="197" spans="1:4" ht="18.75">
      <c r="A197" s="1"/>
      <c r="B197" s="1"/>
      <c r="C197" s="1"/>
      <c r="D197" s="13"/>
    </row>
    <row r="198" spans="1:4" ht="18.75">
      <c r="A198" s="1"/>
      <c r="B198" s="1"/>
      <c r="C198" s="1"/>
      <c r="D198" s="13"/>
    </row>
    <row r="199" spans="1:4" ht="18.75">
      <c r="A199" s="1"/>
      <c r="B199" s="1"/>
      <c r="C199" s="1"/>
      <c r="D199" s="13"/>
    </row>
    <row r="200" spans="1:4" ht="18.75">
      <c r="A200" s="1"/>
      <c r="B200" s="1"/>
      <c r="C200" s="1"/>
      <c r="D200" s="13"/>
    </row>
    <row r="201" spans="1:4" ht="18.75">
      <c r="A201" s="1"/>
      <c r="B201" s="1"/>
      <c r="C201" s="1"/>
      <c r="D201" s="13"/>
    </row>
    <row r="202" spans="1:4" ht="18.75">
      <c r="A202" s="1"/>
      <c r="B202" s="1"/>
      <c r="C202" s="1"/>
      <c r="D202" s="13"/>
    </row>
    <row r="203" spans="1:4" ht="18.75">
      <c r="A203" s="1"/>
      <c r="B203" s="1"/>
      <c r="C203" s="1"/>
      <c r="D203" s="13"/>
    </row>
    <row r="204" spans="1:4" ht="18.75">
      <c r="A204" s="1"/>
      <c r="B204" s="1"/>
      <c r="C204" s="1"/>
      <c r="D204" s="13"/>
    </row>
    <row r="205" spans="1:4" ht="18.75">
      <c r="A205" s="1"/>
      <c r="B205" s="1"/>
      <c r="C205" s="1"/>
      <c r="D205" s="13"/>
    </row>
    <row r="206" spans="1:4" ht="18.75">
      <c r="A206" s="1"/>
      <c r="B206" s="1"/>
      <c r="C206" s="1"/>
      <c r="D206" s="13"/>
    </row>
    <row r="207" spans="1:4" ht="18.75">
      <c r="A207" s="1"/>
      <c r="B207" s="1"/>
      <c r="C207" s="1"/>
      <c r="D207" s="13"/>
    </row>
    <row r="208" spans="1:4" ht="18.75">
      <c r="A208" s="1"/>
      <c r="B208" s="1"/>
      <c r="C208" s="1"/>
      <c r="D208" s="13"/>
    </row>
    <row r="209" spans="1:4" ht="18.75">
      <c r="A209" s="1"/>
      <c r="B209" s="1"/>
      <c r="C209" s="1"/>
      <c r="D209" s="13"/>
    </row>
    <row r="210" spans="1:4" ht="18.75">
      <c r="A210" s="1"/>
      <c r="B210" s="1"/>
      <c r="C210" s="1"/>
      <c r="D210" s="13"/>
    </row>
    <row r="211" spans="1:4" ht="18.75">
      <c r="A211" s="1"/>
      <c r="B211" s="1"/>
      <c r="C211" s="1"/>
      <c r="D211" s="13"/>
    </row>
    <row r="212" spans="1:4" ht="18.75">
      <c r="A212" s="1"/>
      <c r="B212" s="1"/>
      <c r="C212" s="1"/>
      <c r="D212" s="13"/>
    </row>
    <row r="213" spans="1:4" ht="18.75">
      <c r="A213" s="1"/>
      <c r="B213" s="1"/>
      <c r="C213" s="1"/>
      <c r="D213" s="13"/>
    </row>
    <row r="214" spans="1:4" ht="18.75">
      <c r="A214" s="1"/>
      <c r="B214" s="1"/>
      <c r="C214" s="1"/>
      <c r="D214" s="13"/>
    </row>
    <row r="215" spans="1:4" ht="18.75">
      <c r="A215" s="1"/>
      <c r="B215" s="1"/>
      <c r="C215" s="1"/>
      <c r="D215" s="13"/>
    </row>
    <row r="216" spans="1:4" ht="18.75">
      <c r="A216" s="1"/>
      <c r="B216" s="1"/>
      <c r="C216" s="1"/>
      <c r="D216" s="13"/>
    </row>
    <row r="217" spans="1:4" ht="18.75">
      <c r="A217" s="1"/>
      <c r="B217" s="1"/>
      <c r="C217" s="1"/>
      <c r="D217" s="13"/>
    </row>
    <row r="218" spans="1:4" ht="18.75">
      <c r="A218" s="1"/>
      <c r="B218" s="1"/>
      <c r="C218" s="1"/>
      <c r="D218" s="13"/>
    </row>
    <row r="219" spans="1:4" ht="18.75">
      <c r="A219" s="1"/>
      <c r="B219" s="1"/>
      <c r="C219" s="1"/>
      <c r="D219" s="13"/>
    </row>
    <row r="220" spans="1:4" ht="18.75">
      <c r="A220" s="1"/>
      <c r="B220" s="1"/>
      <c r="C220" s="1"/>
      <c r="D220" s="13"/>
    </row>
    <row r="221" spans="1:4" ht="18.75">
      <c r="A221" s="1"/>
      <c r="B221" s="1"/>
      <c r="C221" s="1"/>
      <c r="D221" s="13"/>
    </row>
    <row r="222" spans="1:4" ht="18.75">
      <c r="A222" s="1"/>
      <c r="B222" s="1"/>
      <c r="C222" s="1"/>
      <c r="D222" s="13"/>
    </row>
    <row r="223" spans="1:4" ht="18.75">
      <c r="A223" s="1"/>
      <c r="B223" s="1"/>
      <c r="C223" s="1"/>
      <c r="D223" s="13"/>
    </row>
    <row r="224" spans="1:4" ht="18.75">
      <c r="A224" s="1"/>
      <c r="B224" s="1"/>
      <c r="C224" s="1"/>
      <c r="D224" s="13"/>
    </row>
    <row r="225" spans="1:4" ht="18.75">
      <c r="A225" s="1"/>
      <c r="B225" s="1"/>
      <c r="C225" s="1"/>
      <c r="D225" s="13"/>
    </row>
    <row r="226" spans="1:4" ht="18.75">
      <c r="A226" s="1"/>
      <c r="B226" s="1"/>
      <c r="C226" s="1"/>
      <c r="D226" s="13"/>
    </row>
    <row r="227" spans="1:4" ht="18.75">
      <c r="A227" s="1"/>
      <c r="B227" s="1"/>
      <c r="C227" s="1"/>
      <c r="D227" s="13"/>
    </row>
    <row r="228" spans="1:4" ht="18.75">
      <c r="A228" s="1"/>
      <c r="B228" s="1"/>
      <c r="C228" s="1"/>
      <c r="D228" s="13"/>
    </row>
    <row r="229" spans="1:4" ht="18.75">
      <c r="A229" s="1"/>
      <c r="B229" s="1"/>
      <c r="C229" s="1"/>
      <c r="D229" s="13"/>
    </row>
    <row r="230" spans="1:4" ht="18.75">
      <c r="A230" s="1"/>
      <c r="B230" s="1"/>
      <c r="C230" s="1"/>
      <c r="D230" s="13"/>
    </row>
    <row r="231" spans="1:4" ht="18.75">
      <c r="A231" s="1"/>
      <c r="B231" s="1"/>
      <c r="C231" s="1"/>
      <c r="D231" s="13"/>
    </row>
    <row r="232" spans="1:4" ht="18.75">
      <c r="A232" s="1"/>
      <c r="B232" s="1"/>
      <c r="C232" s="1"/>
      <c r="D232" s="13"/>
    </row>
    <row r="233" spans="1:4" ht="18.75">
      <c r="A233" s="1"/>
      <c r="B233" s="1"/>
      <c r="C233" s="1"/>
      <c r="D233" s="13"/>
    </row>
    <row r="234" spans="1:4" ht="18.75">
      <c r="A234" s="1"/>
      <c r="B234" s="1"/>
      <c r="C234" s="1"/>
      <c r="D234" s="13"/>
    </row>
    <row r="235" spans="1:4" ht="18.75">
      <c r="A235" s="1"/>
      <c r="B235" s="1"/>
      <c r="C235" s="1"/>
      <c r="D235" s="13"/>
    </row>
    <row r="236" spans="1:4" ht="18.75">
      <c r="A236" s="1"/>
      <c r="B236" s="1"/>
      <c r="C236" s="1"/>
      <c r="D236" s="13"/>
    </row>
    <row r="237" spans="1:4" ht="18.75">
      <c r="A237" s="1"/>
      <c r="B237" s="1"/>
      <c r="C237" s="1"/>
      <c r="D237" s="13"/>
    </row>
    <row r="238" spans="1:4" ht="18.75">
      <c r="A238" s="1"/>
      <c r="B238" s="1"/>
      <c r="C238" s="1"/>
      <c r="D238" s="13"/>
    </row>
    <row r="239" spans="1:4" ht="18.75">
      <c r="A239" s="1"/>
      <c r="B239" s="1"/>
      <c r="C239" s="1"/>
      <c r="D239" s="13"/>
    </row>
    <row r="240" spans="1:4" ht="18.75">
      <c r="A240" s="1"/>
      <c r="B240" s="1"/>
      <c r="C240" s="1"/>
      <c r="D240" s="13"/>
    </row>
    <row r="241" spans="1:4" ht="18.75">
      <c r="A241" s="1"/>
      <c r="B241" s="1"/>
      <c r="C241" s="1"/>
      <c r="D241" s="13"/>
    </row>
    <row r="242" spans="1:4" ht="18.75">
      <c r="A242" s="1"/>
      <c r="B242" s="1"/>
      <c r="C242" s="1"/>
      <c r="D242" s="13"/>
    </row>
    <row r="243" spans="1:4" ht="18.75">
      <c r="A243" s="1"/>
      <c r="B243" s="1"/>
      <c r="C243" s="1"/>
      <c r="D243" s="13"/>
    </row>
    <row r="244" spans="1:4" ht="18.75">
      <c r="A244" s="1"/>
      <c r="B244" s="1"/>
      <c r="C244" s="1"/>
      <c r="D244" s="13"/>
    </row>
    <row r="245" spans="1:4" ht="18.75">
      <c r="A245" s="1"/>
      <c r="B245" s="1"/>
      <c r="C245" s="1"/>
      <c r="D245" s="13"/>
    </row>
    <row r="246" spans="1:4" ht="18.75">
      <c r="A246" s="1"/>
      <c r="B246" s="1"/>
      <c r="C246" s="1"/>
      <c r="D246" s="13"/>
    </row>
    <row r="247" spans="1:4" ht="18.75">
      <c r="A247" s="1"/>
      <c r="B247" s="1"/>
      <c r="C247" s="1"/>
      <c r="D247" s="13"/>
    </row>
    <row r="248" spans="1:4" ht="18.75">
      <c r="A248" s="1"/>
      <c r="B248" s="1"/>
      <c r="C248" s="1"/>
      <c r="D248" s="13"/>
    </row>
    <row r="249" spans="1:4" ht="18.75">
      <c r="A249" s="1"/>
      <c r="B249" s="1"/>
      <c r="C249" s="1"/>
      <c r="D249" s="13"/>
    </row>
    <row r="250" spans="1:4" ht="18.75">
      <c r="A250" s="1"/>
      <c r="B250" s="1"/>
      <c r="C250" s="1"/>
      <c r="D250" s="13"/>
    </row>
    <row r="251" spans="1:4" ht="18.75">
      <c r="A251" s="1"/>
      <c r="B251" s="1"/>
      <c r="C251" s="1"/>
      <c r="D251" s="13"/>
    </row>
    <row r="252" spans="1:4" ht="18.75">
      <c r="A252" s="1"/>
      <c r="B252" s="1"/>
      <c r="C252" s="1"/>
      <c r="D252" s="13"/>
    </row>
    <row r="253" spans="1:4" ht="18.75">
      <c r="A253" s="1"/>
      <c r="B253" s="1"/>
      <c r="C253" s="1"/>
      <c r="D253" s="13"/>
    </row>
    <row r="254" spans="1:4" ht="18.75">
      <c r="A254" s="1"/>
      <c r="B254" s="1"/>
      <c r="C254" s="1"/>
      <c r="D254" s="13"/>
    </row>
    <row r="255" spans="1:4" ht="18.75">
      <c r="A255" s="1"/>
      <c r="B255" s="1"/>
      <c r="C255" s="1"/>
      <c r="D255" s="13"/>
    </row>
    <row r="256" spans="1:4" ht="18.75">
      <c r="A256" s="1"/>
      <c r="B256" s="1"/>
      <c r="C256" s="1"/>
      <c r="D256" s="13"/>
    </row>
    <row r="257" spans="1:4" ht="18.75">
      <c r="A257" s="1"/>
      <c r="B257" s="1"/>
      <c r="C257" s="1"/>
      <c r="D257" s="13"/>
    </row>
    <row r="258" spans="1:4" ht="18.75">
      <c r="A258" s="1"/>
      <c r="B258" s="1"/>
      <c r="C258" s="1"/>
      <c r="D258" s="13"/>
    </row>
    <row r="259" spans="1:4" ht="18.75">
      <c r="A259" s="1"/>
      <c r="B259" s="1"/>
      <c r="C259" s="1"/>
      <c r="D259" s="13"/>
    </row>
    <row r="260" spans="1:4" ht="18.75">
      <c r="A260" s="1"/>
      <c r="B260" s="1"/>
      <c r="C260" s="1"/>
      <c r="D260" s="13"/>
    </row>
    <row r="261" spans="1:4" ht="18.75">
      <c r="A261" s="1"/>
      <c r="B261" s="1"/>
      <c r="C261" s="1"/>
      <c r="D261" s="13"/>
    </row>
    <row r="262" spans="1:4" ht="18.75">
      <c r="A262" s="1"/>
      <c r="B262" s="1"/>
      <c r="C262" s="1"/>
      <c r="D262" s="13"/>
    </row>
    <row r="263" spans="1:4" ht="18.75">
      <c r="A263" s="1"/>
      <c r="B263" s="1"/>
      <c r="C263" s="1"/>
      <c r="D263" s="13"/>
    </row>
    <row r="264" spans="1:4" ht="18.75">
      <c r="A264" s="1"/>
      <c r="B264" s="1"/>
      <c r="C264" s="1"/>
      <c r="D264" s="13"/>
    </row>
    <row r="265" spans="1:4" ht="18.75">
      <c r="A265" s="1"/>
      <c r="B265" s="1"/>
      <c r="C265" s="1"/>
      <c r="D265" s="13"/>
    </row>
    <row r="266" spans="1:4" ht="18.75">
      <c r="A266" s="1"/>
      <c r="B266" s="1"/>
      <c r="C266" s="1"/>
      <c r="D266" s="13"/>
    </row>
    <row r="267" spans="1:4" ht="18.75">
      <c r="A267" s="1"/>
      <c r="B267" s="1"/>
      <c r="C267" s="1"/>
      <c r="D267" s="13"/>
    </row>
    <row r="268" spans="1:4" ht="18.75">
      <c r="A268" s="1"/>
      <c r="B268" s="1"/>
      <c r="C268" s="1"/>
      <c r="D268" s="13"/>
    </row>
    <row r="269" spans="1:4" ht="18.75">
      <c r="A269" s="1"/>
      <c r="B269" s="1"/>
      <c r="C269" s="1"/>
      <c r="D269" s="13"/>
    </row>
    <row r="270" spans="1:4" ht="18.75">
      <c r="A270" s="1"/>
      <c r="B270" s="1"/>
      <c r="C270" s="1"/>
      <c r="D270" s="13"/>
    </row>
    <row r="271" spans="1:4" ht="18.75">
      <c r="A271" s="1"/>
      <c r="B271" s="1"/>
      <c r="C271" s="1"/>
      <c r="D271" s="13"/>
    </row>
    <row r="272" spans="1:4" ht="18.75">
      <c r="A272" s="1"/>
      <c r="B272" s="1"/>
      <c r="C272" s="1"/>
      <c r="D272" s="13"/>
    </row>
    <row r="273" spans="1:4" ht="18.75">
      <c r="A273" s="1"/>
      <c r="B273" s="1"/>
      <c r="C273" s="1"/>
      <c r="D273" s="13"/>
    </row>
    <row r="274" spans="1:4" ht="18.75">
      <c r="A274" s="1"/>
      <c r="B274" s="1"/>
      <c r="C274" s="1"/>
      <c r="D274" s="13"/>
    </row>
    <row r="275" spans="1:4" ht="18.75">
      <c r="A275" s="1"/>
      <c r="B275" s="1"/>
      <c r="C275" s="1"/>
      <c r="D275" s="13"/>
    </row>
    <row r="276" spans="1:4" ht="18.75">
      <c r="A276" s="1"/>
      <c r="B276" s="1"/>
      <c r="C276" s="1"/>
      <c r="D276" s="13"/>
    </row>
    <row r="277" spans="1:4" ht="18.75">
      <c r="A277" s="1"/>
      <c r="B277" s="1"/>
      <c r="C277" s="1"/>
      <c r="D277" s="13"/>
    </row>
    <row r="278" spans="1:4" ht="18.75">
      <c r="A278" s="1"/>
      <c r="B278" s="1"/>
      <c r="C278" s="1"/>
      <c r="D278" s="13"/>
    </row>
    <row r="279" spans="1:4" ht="18.75">
      <c r="A279" s="1"/>
      <c r="B279" s="1"/>
      <c r="C279" s="1"/>
      <c r="D279" s="13"/>
    </row>
    <row r="280" spans="1:4" ht="18.75">
      <c r="A280" s="1"/>
      <c r="B280" s="1"/>
      <c r="C280" s="1"/>
      <c r="D280" s="13"/>
    </row>
    <row r="281" spans="1:4" ht="18.75">
      <c r="A281" s="1"/>
      <c r="B281" s="1"/>
      <c r="C281" s="1"/>
      <c r="D281" s="13"/>
    </row>
    <row r="282" spans="1:4" ht="18.75">
      <c r="A282" s="1"/>
      <c r="B282" s="1"/>
      <c r="C282" s="1"/>
      <c r="D282" s="13"/>
    </row>
    <row r="283" spans="1:4" ht="18.75">
      <c r="A283" s="1"/>
      <c r="B283" s="1"/>
      <c r="C283" s="1"/>
      <c r="D283" s="13"/>
    </row>
    <row r="284" spans="1:4" ht="18.75">
      <c r="A284" s="1"/>
      <c r="B284" s="1"/>
      <c r="C284" s="1"/>
      <c r="D284" s="13"/>
    </row>
    <row r="285" spans="1:4" ht="18.75">
      <c r="A285" s="1"/>
      <c r="B285" s="1"/>
      <c r="C285" s="1"/>
      <c r="D285" s="13"/>
    </row>
    <row r="286" spans="1:4" ht="18.75">
      <c r="A286" s="1"/>
      <c r="B286" s="1"/>
      <c r="C286" s="1"/>
      <c r="D286" s="13"/>
    </row>
    <row r="287" spans="1:4" ht="18.75">
      <c r="A287" s="1"/>
      <c r="B287" s="1"/>
      <c r="C287" s="1"/>
      <c r="D287" s="13"/>
    </row>
    <row r="288" spans="1:4" ht="18.75">
      <c r="A288" s="1"/>
      <c r="B288" s="1"/>
      <c r="C288" s="1"/>
      <c r="D288" s="13"/>
    </row>
    <row r="289" spans="1:4" ht="18.75">
      <c r="A289" s="1"/>
      <c r="B289" s="1"/>
      <c r="C289" s="1"/>
      <c r="D289" s="13"/>
    </row>
    <row r="290" spans="1:4" ht="18.75">
      <c r="A290" s="1"/>
      <c r="B290" s="1"/>
      <c r="C290" s="1"/>
      <c r="D290" s="13"/>
    </row>
    <row r="291" spans="1:4" ht="18.75">
      <c r="A291" s="1"/>
      <c r="B291" s="1"/>
      <c r="C291" s="1"/>
      <c r="D291" s="13"/>
    </row>
    <row r="292" spans="1:4" ht="18.75">
      <c r="A292" s="1"/>
      <c r="B292" s="1"/>
      <c r="C292" s="1"/>
      <c r="D292" s="13"/>
    </row>
    <row r="293" spans="1:4" ht="18.75">
      <c r="A293" s="1"/>
      <c r="B293" s="1"/>
      <c r="C293" s="1"/>
      <c r="D293" s="13"/>
    </row>
    <row r="294" spans="1:4" ht="18.75">
      <c r="A294" s="1"/>
      <c r="B294" s="1"/>
      <c r="C294" s="1"/>
      <c r="D294" s="13"/>
    </row>
    <row r="295" spans="1:4" ht="18.75">
      <c r="A295" s="1"/>
      <c r="B295" s="1"/>
      <c r="C295" s="1"/>
      <c r="D295" s="13"/>
    </row>
    <row r="296" spans="1:4" ht="18.75">
      <c r="A296" s="1"/>
      <c r="B296" s="1"/>
      <c r="C296" s="1"/>
      <c r="D296" s="13"/>
    </row>
    <row r="297" spans="1:4" ht="18.75">
      <c r="A297" s="1"/>
      <c r="B297" s="1"/>
      <c r="C297" s="1"/>
      <c r="D297" s="13"/>
    </row>
    <row r="298" spans="1:4" ht="18.75">
      <c r="A298" s="1"/>
      <c r="B298" s="1"/>
      <c r="C298" s="1"/>
      <c r="D298" s="13"/>
    </row>
    <row r="299" spans="1:4" ht="18.75">
      <c r="A299" s="1"/>
      <c r="B299" s="1"/>
      <c r="C299" s="1"/>
      <c r="D299" s="13"/>
    </row>
    <row r="300" spans="1:4" ht="18.75">
      <c r="A300" s="1"/>
      <c r="B300" s="1"/>
      <c r="C300" s="1"/>
      <c r="D300" s="13"/>
    </row>
    <row r="301" spans="1:4" ht="18.75">
      <c r="A301" s="1"/>
      <c r="B301" s="1"/>
      <c r="C301" s="1"/>
      <c r="D301" s="13"/>
    </row>
    <row r="302" spans="1:4" ht="18.75">
      <c r="A302" s="1"/>
      <c r="B302" s="1"/>
      <c r="C302" s="1"/>
      <c r="D302" s="13"/>
    </row>
    <row r="303" spans="1:4" ht="18.75">
      <c r="A303" s="1"/>
      <c r="B303" s="1"/>
      <c r="C303" s="1"/>
      <c r="D303" s="13"/>
    </row>
    <row r="304" spans="1:4" ht="18.75">
      <c r="A304" s="1"/>
      <c r="B304" s="1"/>
      <c r="C304" s="1"/>
      <c r="D304" s="13"/>
    </row>
    <row r="305" spans="1:4" ht="18.75">
      <c r="A305" s="1"/>
      <c r="B305" s="1"/>
      <c r="C305" s="1"/>
      <c r="D305" s="13"/>
    </row>
    <row r="306" spans="1:4" ht="18.75">
      <c r="A306" s="1"/>
      <c r="B306" s="1"/>
      <c r="C306" s="1"/>
      <c r="D306" s="13"/>
    </row>
    <row r="307" spans="1:4" ht="18.75">
      <c r="A307" s="1"/>
      <c r="B307" s="1"/>
      <c r="C307" s="1"/>
      <c r="D307" s="13"/>
    </row>
    <row r="308" spans="1:4" ht="18.75">
      <c r="A308" s="1"/>
      <c r="B308" s="1"/>
      <c r="C308" s="1"/>
      <c r="D308" s="13"/>
    </row>
    <row r="309" spans="1:4" ht="18.75">
      <c r="A309" s="1"/>
      <c r="B309" s="1"/>
      <c r="C309" s="1"/>
      <c r="D309" s="13"/>
    </row>
    <row r="310" spans="1:4" ht="18.75">
      <c r="A310" s="1"/>
      <c r="B310" s="1"/>
      <c r="C310" s="1"/>
      <c r="D310" s="13"/>
    </row>
    <row r="311" spans="1:4" ht="18.75">
      <c r="A311" s="1"/>
      <c r="B311" s="1"/>
      <c r="C311" s="1"/>
      <c r="D311" s="13"/>
    </row>
    <row r="312" spans="1:4" ht="18.75">
      <c r="A312" s="1"/>
      <c r="B312" s="1"/>
      <c r="C312" s="1"/>
      <c r="D312" s="13"/>
    </row>
    <row r="313" spans="1:4" ht="18.75">
      <c r="A313" s="1"/>
      <c r="B313" s="1"/>
      <c r="C313" s="1"/>
      <c r="D313" s="13"/>
    </row>
    <row r="314" spans="1:4" ht="18.75">
      <c r="A314" s="1"/>
      <c r="B314" s="1"/>
      <c r="C314" s="1"/>
      <c r="D314" s="13"/>
    </row>
    <row r="315" spans="1:4" ht="18.75">
      <c r="A315" s="1"/>
      <c r="B315" s="1"/>
      <c r="C315" s="1"/>
      <c r="D315" s="13"/>
    </row>
    <row r="316" spans="1:4" ht="18.75">
      <c r="A316" s="1"/>
      <c r="B316" s="1"/>
      <c r="C316" s="1"/>
      <c r="D316" s="13"/>
    </row>
    <row r="317" spans="1:4" ht="18.75">
      <c r="A317" s="1"/>
      <c r="B317" s="1"/>
      <c r="C317" s="1"/>
      <c r="D317" s="13"/>
    </row>
    <row r="318" spans="1:4" ht="18.75">
      <c r="A318" s="1"/>
      <c r="B318" s="1"/>
      <c r="C318" s="1"/>
      <c r="D318" s="13"/>
    </row>
    <row r="319" spans="1:4" ht="18.75">
      <c r="A319" s="1"/>
      <c r="B319" s="1"/>
      <c r="C319" s="1"/>
      <c r="D319" s="13"/>
    </row>
    <row r="320" spans="1:4" ht="18.75">
      <c r="A320" s="1"/>
      <c r="B320" s="1"/>
      <c r="C320" s="1"/>
      <c r="D320" s="13"/>
    </row>
    <row r="321" spans="1:4" ht="18.75">
      <c r="A321" s="1"/>
      <c r="B321" s="1"/>
      <c r="C321" s="1"/>
      <c r="D321" s="13"/>
    </row>
    <row r="322" spans="1:4" ht="18.75">
      <c r="A322" s="1"/>
      <c r="B322" s="1"/>
      <c r="C322" s="1"/>
      <c r="D322" s="13"/>
    </row>
    <row r="323" spans="1:4" ht="18.75">
      <c r="A323" s="1"/>
      <c r="B323" s="1"/>
      <c r="C323" s="1"/>
      <c r="D323" s="13"/>
    </row>
    <row r="324" spans="1:4" ht="18.75">
      <c r="A324" s="1"/>
      <c r="B324" s="1"/>
      <c r="C324" s="1"/>
      <c r="D324" s="13"/>
    </row>
    <row r="325" spans="1:4" ht="18.75">
      <c r="A325" s="1"/>
      <c r="B325" s="1"/>
      <c r="C325" s="1"/>
      <c r="D325" s="13"/>
    </row>
    <row r="326" spans="1:4" ht="18.75">
      <c r="A326" s="1"/>
      <c r="B326" s="1"/>
      <c r="C326" s="1"/>
      <c r="D326" s="13"/>
    </row>
    <row r="327" spans="1:4" ht="18.75">
      <c r="A327" s="1"/>
      <c r="B327" s="1"/>
      <c r="C327" s="1"/>
      <c r="D327" s="13"/>
    </row>
    <row r="328" spans="1:4" ht="18.75">
      <c r="A328" s="1"/>
      <c r="B328" s="1"/>
      <c r="C328" s="1"/>
      <c r="D328" s="13"/>
    </row>
    <row r="329" spans="1:4" ht="18.75">
      <c r="A329" s="1"/>
      <c r="B329" s="1"/>
      <c r="C329" s="1"/>
      <c r="D329" s="13"/>
    </row>
    <row r="330" spans="1:4" ht="18.75">
      <c r="A330" s="1"/>
      <c r="B330" s="1"/>
      <c r="C330" s="1"/>
      <c r="D330" s="13"/>
    </row>
    <row r="331" spans="1:4" ht="18.75">
      <c r="A331" s="1"/>
      <c r="B331" s="1"/>
      <c r="C331" s="1"/>
      <c r="D331" s="13"/>
    </row>
    <row r="332" spans="1:4" ht="18.75">
      <c r="A332" s="1"/>
      <c r="B332" s="1"/>
      <c r="C332" s="1"/>
      <c r="D332" s="13"/>
    </row>
    <row r="333" spans="1:4" ht="18.75">
      <c r="A333" s="1"/>
      <c r="B333" s="1"/>
      <c r="C333" s="1"/>
      <c r="D333" s="13"/>
    </row>
    <row r="334" spans="1:4" ht="18.75">
      <c r="A334" s="1"/>
      <c r="B334" s="1"/>
      <c r="C334" s="1"/>
      <c r="D334" s="13"/>
    </row>
    <row r="335" spans="1:4" ht="18.75">
      <c r="A335" s="1"/>
      <c r="B335" s="1"/>
      <c r="C335" s="1"/>
      <c r="D335" s="13"/>
    </row>
    <row r="336" spans="1:4" ht="18.75">
      <c r="A336" s="1"/>
      <c r="B336" s="1"/>
      <c r="C336" s="1"/>
      <c r="D336" s="13"/>
    </row>
    <row r="337" spans="1:4" ht="18.75">
      <c r="A337" s="1"/>
      <c r="B337" s="1"/>
      <c r="C337" s="1"/>
      <c r="D337" s="13"/>
    </row>
    <row r="338" spans="1:4" ht="18.75">
      <c r="A338" s="1"/>
      <c r="B338" s="1"/>
      <c r="C338" s="1"/>
      <c r="D338" s="13"/>
    </row>
    <row r="339" spans="1:4" ht="18.75">
      <c r="A339" s="1"/>
      <c r="B339" s="1"/>
      <c r="C339" s="1"/>
      <c r="D339" s="13"/>
    </row>
    <row r="340" spans="1:4" ht="18.75">
      <c r="A340" s="1"/>
      <c r="B340" s="1"/>
      <c r="C340" s="1"/>
      <c r="D340" s="13"/>
    </row>
    <row r="341" spans="1:4" ht="18.75">
      <c r="A341" s="1"/>
      <c r="B341" s="1"/>
      <c r="C341" s="1"/>
      <c r="D341" s="13"/>
    </row>
    <row r="342" spans="1:4" ht="18.75">
      <c r="A342" s="1"/>
      <c r="B342" s="1"/>
      <c r="C342" s="1"/>
      <c r="D342" s="13"/>
    </row>
    <row r="343" spans="1:4" ht="18.75">
      <c r="A343" s="1"/>
      <c r="B343" s="1"/>
      <c r="C343" s="1"/>
      <c r="D343" s="13"/>
    </row>
    <row r="344" spans="1:4" ht="18.75">
      <c r="A344" s="1"/>
      <c r="B344" s="1"/>
      <c r="C344" s="1"/>
      <c r="D344" s="13"/>
    </row>
    <row r="345" spans="1:4" ht="18.75">
      <c r="A345" s="1"/>
      <c r="B345" s="1"/>
      <c r="C345" s="1"/>
      <c r="D345" s="13"/>
    </row>
    <row r="346" spans="1:4" ht="18.75">
      <c r="A346" s="1"/>
      <c r="B346" s="1"/>
      <c r="C346" s="1"/>
      <c r="D346" s="13"/>
    </row>
    <row r="347" spans="1:4" ht="18.75">
      <c r="A347" s="1"/>
      <c r="B347" s="1"/>
      <c r="C347" s="1"/>
      <c r="D347" s="13"/>
    </row>
    <row r="348" spans="1:4" ht="18.75">
      <c r="A348" s="1"/>
      <c r="B348" s="1"/>
      <c r="C348" s="1"/>
      <c r="D348" s="13"/>
    </row>
    <row r="349" spans="1:4" ht="18.75">
      <c r="A349" s="1"/>
      <c r="B349" s="1"/>
      <c r="C349" s="1"/>
      <c r="D349" s="13"/>
    </row>
    <row r="350" spans="1:4" ht="18.75">
      <c r="A350" s="1"/>
      <c r="B350" s="1"/>
      <c r="C350" s="1"/>
      <c r="D350" s="13"/>
    </row>
    <row r="351" spans="1:4" ht="18.75">
      <c r="A351" s="1"/>
      <c r="B351" s="1"/>
      <c r="C351" s="1"/>
      <c r="D351" s="13"/>
    </row>
    <row r="352" spans="1:4" ht="18.75">
      <c r="A352" s="1"/>
      <c r="B352" s="1"/>
      <c r="C352" s="1"/>
      <c r="D352" s="13"/>
    </row>
    <row r="353" spans="1:4" ht="18.75">
      <c r="A353" s="1"/>
      <c r="B353" s="1"/>
      <c r="C353" s="1"/>
      <c r="D353" s="13"/>
    </row>
  </sheetData>
  <sheetProtection/>
  <mergeCells count="10">
    <mergeCell ref="A11:A12"/>
    <mergeCell ref="B11:B12"/>
    <mergeCell ref="C11:D11"/>
    <mergeCell ref="B1:D1"/>
    <mergeCell ref="B5:D5"/>
    <mergeCell ref="A7:D7"/>
    <mergeCell ref="A8:D8"/>
    <mergeCell ref="B3:D3"/>
    <mergeCell ref="B2:D2"/>
    <mergeCell ref="B4:D4"/>
  </mergeCells>
  <printOptions/>
  <pageMargins left="0.3937007874015748" right="0.1968503937007874" top="0.3937007874015748" bottom="0.3937007874015748" header="0.1968503937007874" footer="0.4330708661417323"/>
  <pageSetup fitToHeight="13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1"/>
  <sheetViews>
    <sheetView zoomScaleSheetLayoutView="100" zoomScalePageLayoutView="0" workbookViewId="0" topLeftCell="A11">
      <selection activeCell="C61" sqref="C61:D61"/>
    </sheetView>
  </sheetViews>
  <sheetFormatPr defaultColWidth="9.00390625" defaultRowHeight="12.75"/>
  <cols>
    <col min="1" max="1" width="23.75390625" style="0" customWidth="1"/>
    <col min="2" max="2" width="42.75390625" style="0" customWidth="1"/>
    <col min="3" max="3" width="16.375" style="0" customWidth="1"/>
    <col min="4" max="4" width="14.75390625" style="7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1" customFormat="1" ht="18.75" hidden="1">
      <c r="A1" s="19"/>
      <c r="B1" s="19"/>
      <c r="C1" s="19"/>
      <c r="D1" s="60"/>
      <c r="E1" s="19"/>
      <c r="F1" s="19"/>
      <c r="G1" s="61"/>
    </row>
    <row r="2" spans="1:7" s="1" customFormat="1" ht="18.75">
      <c r="A2" s="3"/>
      <c r="B2" s="339" t="s">
        <v>346</v>
      </c>
      <c r="C2" s="339"/>
      <c r="D2" s="60"/>
      <c r="E2" s="19"/>
      <c r="F2" s="19"/>
      <c r="G2" s="61"/>
    </row>
    <row r="3" spans="1:7" s="1" customFormat="1" ht="18.75">
      <c r="A3" s="3"/>
      <c r="B3" s="339" t="s">
        <v>347</v>
      </c>
      <c r="C3" s="339"/>
      <c r="D3" s="60"/>
      <c r="E3" s="19"/>
      <c r="F3" s="19"/>
      <c r="G3" s="61"/>
    </row>
    <row r="4" spans="1:7" s="1" customFormat="1" ht="18.75">
      <c r="A4" s="3"/>
      <c r="B4" s="339" t="s">
        <v>348</v>
      </c>
      <c r="C4" s="339"/>
      <c r="D4" s="60"/>
      <c r="E4" s="19"/>
      <c r="F4" s="19"/>
      <c r="G4" s="61"/>
    </row>
    <row r="5" spans="1:7" s="1" customFormat="1" ht="18.75">
      <c r="A5" s="62"/>
      <c r="B5" s="338" t="s">
        <v>349</v>
      </c>
      <c r="C5" s="338"/>
      <c r="D5" s="63"/>
      <c r="E5" s="64"/>
      <c r="F5" s="64"/>
      <c r="G5" s="61"/>
    </row>
    <row r="6" spans="1:7" s="1" customFormat="1" ht="18.75">
      <c r="A6" s="62"/>
      <c r="B6" s="338" t="s">
        <v>350</v>
      </c>
      <c r="C6" s="338"/>
      <c r="D6" s="63"/>
      <c r="E6" s="64"/>
      <c r="F6" s="64"/>
      <c r="G6" s="61"/>
    </row>
    <row r="7" spans="1:7" s="1" customFormat="1" ht="18.75">
      <c r="A7" s="65"/>
      <c r="B7" s="65"/>
      <c r="C7" s="65"/>
      <c r="D7" s="66"/>
      <c r="E7" s="23"/>
      <c r="F7" s="23"/>
      <c r="G7" s="61"/>
    </row>
    <row r="8" spans="1:9" s="1" customFormat="1" ht="18.75">
      <c r="A8" s="340" t="s">
        <v>351</v>
      </c>
      <c r="B8" s="340"/>
      <c r="C8" s="340"/>
      <c r="D8" s="67"/>
      <c r="E8" s="24"/>
      <c r="F8" s="24"/>
      <c r="G8" s="24"/>
      <c r="H8" s="24"/>
      <c r="I8" s="61"/>
    </row>
    <row r="9" spans="1:9" s="1" customFormat="1" ht="18.75">
      <c r="A9" s="337" t="s">
        <v>352</v>
      </c>
      <c r="B9" s="337"/>
      <c r="C9" s="337"/>
      <c r="D9" s="68"/>
      <c r="H9" s="27"/>
      <c r="I9" s="61"/>
    </row>
    <row r="10" spans="1:5" s="1" customFormat="1" ht="18.75">
      <c r="A10" s="336" t="s">
        <v>237</v>
      </c>
      <c r="B10" s="336"/>
      <c r="C10" s="336"/>
      <c r="D10" s="66"/>
      <c r="E10" s="61"/>
    </row>
    <row r="11" spans="1:4" s="24" customFormat="1" ht="63">
      <c r="A11" s="28" t="s">
        <v>353</v>
      </c>
      <c r="B11" s="28" t="s">
        <v>354</v>
      </c>
      <c r="C11" s="28" t="s">
        <v>240</v>
      </c>
      <c r="D11" s="67"/>
    </row>
    <row r="12" spans="1:4" s="24" customFormat="1" ht="18.75" customHeight="1">
      <c r="A12" s="28">
        <v>1</v>
      </c>
      <c r="B12" s="28">
        <v>2</v>
      </c>
      <c r="C12" s="28">
        <v>3</v>
      </c>
      <c r="D12" s="67"/>
    </row>
    <row r="13" spans="1:4" ht="47.25">
      <c r="A13" s="69" t="s">
        <v>355</v>
      </c>
      <c r="B13" s="69" t="s">
        <v>356</v>
      </c>
      <c r="C13" s="70">
        <f>C14</f>
        <v>0</v>
      </c>
      <c r="D13" s="71"/>
    </row>
    <row r="14" spans="1:4" ht="31.5">
      <c r="A14" s="30" t="s">
        <v>357</v>
      </c>
      <c r="B14" s="30" t="s">
        <v>358</v>
      </c>
      <c r="C14" s="52">
        <f>C15+C19</f>
        <v>0</v>
      </c>
      <c r="D14" s="71"/>
    </row>
    <row r="15" spans="1:4" ht="31.5">
      <c r="A15" s="36" t="s">
        <v>359</v>
      </c>
      <c r="B15" s="36" t="s">
        <v>360</v>
      </c>
      <c r="C15" s="51">
        <v>-9956.4</v>
      </c>
      <c r="D15" s="71"/>
    </row>
    <row r="16" spans="1:4" ht="31.5">
      <c r="A16" s="36" t="s">
        <v>361</v>
      </c>
      <c r="B16" s="36" t="s">
        <v>362</v>
      </c>
      <c r="C16" s="51">
        <v>-9956.4</v>
      </c>
      <c r="D16" s="71"/>
    </row>
    <row r="17" spans="1:4" ht="31.5">
      <c r="A17" s="36" t="s">
        <v>363</v>
      </c>
      <c r="B17" s="36" t="s">
        <v>364</v>
      </c>
      <c r="C17" s="51">
        <v>-9956.4</v>
      </c>
      <c r="D17" s="71"/>
    </row>
    <row r="18" spans="1:4" ht="31.5">
      <c r="A18" s="72" t="s">
        <v>365</v>
      </c>
      <c r="B18" s="72" t="s">
        <v>366</v>
      </c>
      <c r="C18" s="51">
        <v>-9556.4</v>
      </c>
      <c r="D18" s="71"/>
    </row>
    <row r="19" spans="1:4" ht="31.5">
      <c r="A19" s="36" t="s">
        <v>367</v>
      </c>
      <c r="B19" s="36" t="s">
        <v>368</v>
      </c>
      <c r="C19" s="51">
        <v>9956.4</v>
      </c>
      <c r="D19" s="73"/>
    </row>
    <row r="20" spans="1:4" ht="31.5">
      <c r="A20" s="36" t="s">
        <v>369</v>
      </c>
      <c r="B20" s="36" t="s">
        <v>370</v>
      </c>
      <c r="C20" s="51">
        <v>9956.4</v>
      </c>
      <c r="D20" s="73"/>
    </row>
    <row r="21" spans="1:4" ht="31.5">
      <c r="A21" s="36" t="s">
        <v>371</v>
      </c>
      <c r="B21" s="36" t="s">
        <v>372</v>
      </c>
      <c r="C21" s="51">
        <v>9956.4</v>
      </c>
      <c r="D21" s="73"/>
    </row>
    <row r="22" spans="1:4" ht="31.5">
      <c r="A22" s="72" t="s">
        <v>373</v>
      </c>
      <c r="B22" s="72" t="s">
        <v>374</v>
      </c>
      <c r="C22" s="51">
        <v>9956.4</v>
      </c>
      <c r="D22" s="73"/>
    </row>
    <row r="23" spans="1:4" ht="18.75">
      <c r="A23" s="2"/>
      <c r="B23" s="2"/>
      <c r="C23" s="74"/>
      <c r="D23" s="73"/>
    </row>
    <row r="24" spans="1:4" ht="18.75">
      <c r="A24" s="2"/>
      <c r="B24" s="2"/>
      <c r="C24" s="74"/>
      <c r="D24" s="73"/>
    </row>
    <row r="25" spans="1:4" ht="18.75">
      <c r="A25" s="2"/>
      <c r="B25" s="2"/>
      <c r="C25" s="74"/>
      <c r="D25" s="73"/>
    </row>
    <row r="26" spans="1:4" ht="18.75">
      <c r="A26" s="1"/>
      <c r="B26" s="1"/>
      <c r="C26" s="27"/>
      <c r="D26" s="73"/>
    </row>
    <row r="27" spans="1:4" ht="18.75">
      <c r="A27" s="1"/>
      <c r="B27" s="1"/>
      <c r="C27" s="27"/>
      <c r="D27" s="73"/>
    </row>
    <row r="28" spans="1:4" ht="18.75">
      <c r="A28" s="1"/>
      <c r="B28" s="1"/>
      <c r="C28" s="27"/>
      <c r="D28" s="73"/>
    </row>
    <row r="29" spans="1:4" ht="18.75">
      <c r="A29" s="1"/>
      <c r="B29" s="1"/>
      <c r="C29" s="27"/>
      <c r="D29" s="73"/>
    </row>
    <row r="30" spans="1:4" ht="18.75">
      <c r="A30" s="1"/>
      <c r="B30" s="1"/>
      <c r="C30" s="27"/>
      <c r="D30" s="73"/>
    </row>
    <row r="31" spans="1:4" ht="18.75">
      <c r="A31" s="1"/>
      <c r="B31" s="1"/>
      <c r="C31" s="27"/>
      <c r="D31" s="73"/>
    </row>
    <row r="32" spans="1:4" ht="18.75">
      <c r="A32" s="1"/>
      <c r="B32" s="1"/>
      <c r="C32" s="27"/>
      <c r="D32" s="73"/>
    </row>
    <row r="33" spans="1:4" ht="18.75">
      <c r="A33" s="1"/>
      <c r="B33" s="1"/>
      <c r="C33" s="27"/>
      <c r="D33" s="73"/>
    </row>
    <row r="34" spans="1:4" ht="18.75">
      <c r="A34" s="1"/>
      <c r="B34" s="1"/>
      <c r="C34" s="27"/>
      <c r="D34" s="73"/>
    </row>
    <row r="35" spans="1:4" ht="18.75">
      <c r="A35" s="1"/>
      <c r="B35" s="1"/>
      <c r="C35" s="27"/>
      <c r="D35" s="73"/>
    </row>
    <row r="36" spans="1:4" ht="18.75">
      <c r="A36" s="1"/>
      <c r="B36" s="1"/>
      <c r="C36" s="27"/>
      <c r="D36" s="73"/>
    </row>
    <row r="37" spans="1:4" ht="18.75">
      <c r="A37" s="1"/>
      <c r="B37" s="1"/>
      <c r="C37" s="27"/>
      <c r="D37" s="73"/>
    </row>
    <row r="38" spans="1:4" ht="18.75">
      <c r="A38" s="1"/>
      <c r="B38" s="1"/>
      <c r="C38" s="27"/>
      <c r="D38" s="73"/>
    </row>
    <row r="39" spans="1:4" ht="18.75">
      <c r="A39" s="1"/>
      <c r="B39" s="1"/>
      <c r="C39" s="27"/>
      <c r="D39" s="73"/>
    </row>
    <row r="40" spans="1:4" ht="18.75">
      <c r="A40" s="1"/>
      <c r="B40" s="1"/>
      <c r="C40" s="27"/>
      <c r="D40" s="73"/>
    </row>
    <row r="41" spans="1:4" ht="18.75">
      <c r="A41" s="1"/>
      <c r="B41" s="1"/>
      <c r="C41" s="27"/>
      <c r="D41" s="73"/>
    </row>
    <row r="42" spans="1:4" ht="18.75">
      <c r="A42" s="1"/>
      <c r="B42" s="1"/>
      <c r="C42" s="27"/>
      <c r="D42" s="73"/>
    </row>
    <row r="43" spans="1:4" ht="18.75">
      <c r="A43" s="1"/>
      <c r="B43" s="1"/>
      <c r="C43" s="27"/>
      <c r="D43" s="73"/>
    </row>
    <row r="44" spans="1:4" ht="18.75">
      <c r="A44" s="1"/>
      <c r="B44" s="1"/>
      <c r="C44" s="27"/>
      <c r="D44" s="73"/>
    </row>
    <row r="45" spans="1:4" ht="18.75">
      <c r="A45" s="1"/>
      <c r="B45" s="1"/>
      <c r="C45" s="1"/>
      <c r="D45" s="73"/>
    </row>
    <row r="46" spans="1:4" ht="18.75">
      <c r="A46" s="1"/>
      <c r="B46" s="1"/>
      <c r="C46" s="1"/>
      <c r="D46" s="73"/>
    </row>
    <row r="47" spans="1:4" ht="18.75">
      <c r="A47" s="1"/>
      <c r="B47" s="1"/>
      <c r="C47" s="1"/>
      <c r="D47" s="73"/>
    </row>
    <row r="48" spans="1:4" ht="18.75">
      <c r="A48" s="1"/>
      <c r="B48" s="1"/>
      <c r="C48" s="1"/>
      <c r="D48" s="73"/>
    </row>
    <row r="49" spans="1:4" ht="18.75">
      <c r="A49" s="1"/>
      <c r="B49" s="1"/>
      <c r="C49" s="1"/>
      <c r="D49" s="73"/>
    </row>
    <row r="50" spans="1:4" ht="18.75">
      <c r="A50" s="1"/>
      <c r="B50" s="1"/>
      <c r="C50" s="1"/>
      <c r="D50" s="73"/>
    </row>
    <row r="51" spans="1:4" ht="18.75">
      <c r="A51" s="1"/>
      <c r="B51" s="1"/>
      <c r="C51" s="1"/>
      <c r="D51" s="73"/>
    </row>
    <row r="52" spans="1:4" ht="18.75">
      <c r="A52" s="1"/>
      <c r="B52" s="1"/>
      <c r="C52" s="1"/>
      <c r="D52" s="73"/>
    </row>
    <row r="53" spans="1:4" ht="18.75">
      <c r="A53" s="1"/>
      <c r="B53" s="1"/>
      <c r="C53" s="1"/>
      <c r="D53" s="73"/>
    </row>
    <row r="54" spans="1:4" ht="18.75">
      <c r="A54" s="1"/>
      <c r="B54" s="1"/>
      <c r="C54" s="1"/>
      <c r="D54" s="73"/>
    </row>
    <row r="55" spans="1:4" ht="18.75">
      <c r="A55" s="1"/>
      <c r="B55" s="1"/>
      <c r="C55" s="1"/>
      <c r="D55" s="73"/>
    </row>
    <row r="56" spans="1:4" ht="18.75">
      <c r="A56" s="1"/>
      <c r="B56" s="1"/>
      <c r="C56" s="1"/>
      <c r="D56" s="73"/>
    </row>
    <row r="57" spans="1:4" ht="18.75">
      <c r="A57" s="1"/>
      <c r="B57" s="1"/>
      <c r="C57" s="1"/>
      <c r="D57" s="73"/>
    </row>
    <row r="58" spans="1:4" ht="18.75">
      <c r="A58" s="1"/>
      <c r="B58" s="1"/>
      <c r="C58" s="1"/>
      <c r="D58" s="73"/>
    </row>
    <row r="59" spans="1:4" ht="18.75">
      <c r="A59" s="1"/>
      <c r="B59" s="1"/>
      <c r="C59" s="1"/>
      <c r="D59" s="73"/>
    </row>
    <row r="60" spans="1:4" ht="18.75">
      <c r="A60" s="1"/>
      <c r="B60" s="1"/>
      <c r="C60" s="1"/>
      <c r="D60" s="73"/>
    </row>
    <row r="61" spans="1:4" ht="18.75">
      <c r="A61" s="1"/>
      <c r="B61" s="1"/>
      <c r="C61" s="1"/>
      <c r="D61" s="73"/>
    </row>
    <row r="62" spans="1:4" ht="18.75">
      <c r="A62" s="1"/>
      <c r="B62" s="1"/>
      <c r="C62" s="1"/>
      <c r="D62" s="73"/>
    </row>
    <row r="63" spans="1:4" ht="18.75">
      <c r="A63" s="1"/>
      <c r="B63" s="1"/>
      <c r="C63" s="1"/>
      <c r="D63" s="73"/>
    </row>
    <row r="64" spans="1:4" ht="18.75">
      <c r="A64" s="1"/>
      <c r="B64" s="1"/>
      <c r="C64" s="1"/>
      <c r="D64" s="73"/>
    </row>
    <row r="65" spans="1:4" ht="18.75">
      <c r="A65" s="1"/>
      <c r="B65" s="1"/>
      <c r="C65" s="1"/>
      <c r="D65" s="73"/>
    </row>
    <row r="66" spans="1:4" ht="18.75">
      <c r="A66" s="1"/>
      <c r="B66" s="1"/>
      <c r="C66" s="1"/>
      <c r="D66" s="73"/>
    </row>
    <row r="67" spans="1:4" ht="18.75">
      <c r="A67" s="1"/>
      <c r="B67" s="1"/>
      <c r="C67" s="1"/>
      <c r="D67" s="73"/>
    </row>
    <row r="68" spans="1:4" ht="18.75">
      <c r="A68" s="1"/>
      <c r="B68" s="1"/>
      <c r="C68" s="1"/>
      <c r="D68" s="73"/>
    </row>
    <row r="69" spans="1:4" ht="18.75">
      <c r="A69" s="1"/>
      <c r="B69" s="1"/>
      <c r="C69" s="1"/>
      <c r="D69" s="73"/>
    </row>
    <row r="70" spans="1:4" ht="18.75">
      <c r="A70" s="1"/>
      <c r="B70" s="1"/>
      <c r="C70" s="1"/>
      <c r="D70" s="73"/>
    </row>
    <row r="71" spans="1:4" ht="18.75">
      <c r="A71" s="1"/>
      <c r="B71" s="1"/>
      <c r="C71" s="1"/>
      <c r="D71" s="73"/>
    </row>
    <row r="72" spans="1:4" ht="18.75">
      <c r="A72" s="1"/>
      <c r="B72" s="1"/>
      <c r="C72" s="1"/>
      <c r="D72" s="73"/>
    </row>
    <row r="73" spans="1:4" ht="18.75">
      <c r="A73" s="1"/>
      <c r="B73" s="1"/>
      <c r="C73" s="1"/>
      <c r="D73" s="73"/>
    </row>
    <row r="74" spans="1:4" ht="18.75">
      <c r="A74" s="1"/>
      <c r="B74" s="1"/>
      <c r="C74" s="1"/>
      <c r="D74" s="73"/>
    </row>
    <row r="75" spans="1:4" ht="18.75">
      <c r="A75" s="1"/>
      <c r="B75" s="1"/>
      <c r="C75" s="1"/>
      <c r="D75" s="73"/>
    </row>
    <row r="76" spans="1:4" ht="18.75">
      <c r="A76" s="1"/>
      <c r="B76" s="1"/>
      <c r="C76" s="1"/>
      <c r="D76" s="73"/>
    </row>
    <row r="77" spans="1:4" ht="18.75">
      <c r="A77" s="1"/>
      <c r="B77" s="1"/>
      <c r="C77" s="1"/>
      <c r="D77" s="73"/>
    </row>
    <row r="78" spans="1:4" ht="18.75">
      <c r="A78" s="1"/>
      <c r="B78" s="1"/>
      <c r="C78" s="1"/>
      <c r="D78" s="73"/>
    </row>
    <row r="79" spans="1:4" ht="18.75">
      <c r="A79" s="1"/>
      <c r="B79" s="1"/>
      <c r="C79" s="1"/>
      <c r="D79" s="73"/>
    </row>
    <row r="80" spans="1:4" ht="18.75">
      <c r="A80" s="1"/>
      <c r="B80" s="1"/>
      <c r="C80" s="1"/>
      <c r="D80" s="73"/>
    </row>
    <row r="81" spans="1:4" ht="18.75">
      <c r="A81" s="1"/>
      <c r="B81" s="1"/>
      <c r="C81" s="1"/>
      <c r="D81" s="73"/>
    </row>
    <row r="82" spans="1:4" ht="18.75">
      <c r="A82" s="1"/>
      <c r="B82" s="1"/>
      <c r="C82" s="1"/>
      <c r="D82" s="73"/>
    </row>
    <row r="83" spans="1:4" ht="18.75">
      <c r="A83" s="1"/>
      <c r="B83" s="1"/>
      <c r="C83" s="1"/>
      <c r="D83" s="73"/>
    </row>
    <row r="84" spans="1:4" ht="18.75">
      <c r="A84" s="1"/>
      <c r="B84" s="1"/>
      <c r="C84" s="1"/>
      <c r="D84" s="73"/>
    </row>
    <row r="85" spans="1:4" ht="18.75">
      <c r="A85" s="1"/>
      <c r="B85" s="1"/>
      <c r="C85" s="1"/>
      <c r="D85" s="73"/>
    </row>
    <row r="86" spans="1:4" ht="18.75">
      <c r="A86" s="1"/>
      <c r="B86" s="1"/>
      <c r="C86" s="1"/>
      <c r="D86" s="73"/>
    </row>
    <row r="87" spans="1:4" ht="18.75">
      <c r="A87" s="1"/>
      <c r="B87" s="1"/>
      <c r="C87" s="1"/>
      <c r="D87" s="73"/>
    </row>
    <row r="88" spans="1:4" ht="18.75">
      <c r="A88" s="1"/>
      <c r="B88" s="1"/>
      <c r="C88" s="1"/>
      <c r="D88" s="73"/>
    </row>
    <row r="89" spans="1:4" ht="18.75">
      <c r="A89" s="1"/>
      <c r="B89" s="1"/>
      <c r="C89" s="1"/>
      <c r="D89" s="73"/>
    </row>
    <row r="90" spans="1:4" ht="18.75">
      <c r="A90" s="1"/>
      <c r="B90" s="1"/>
      <c r="C90" s="1"/>
      <c r="D90" s="73"/>
    </row>
    <row r="91" spans="1:4" ht="18.75">
      <c r="A91" s="1"/>
      <c r="B91" s="1"/>
      <c r="C91" s="1"/>
      <c r="D91" s="73"/>
    </row>
    <row r="92" spans="1:4" ht="18.75">
      <c r="A92" s="1"/>
      <c r="B92" s="1"/>
      <c r="C92" s="1"/>
      <c r="D92" s="73"/>
    </row>
    <row r="93" spans="1:4" ht="18.75">
      <c r="A93" s="1"/>
      <c r="B93" s="1"/>
      <c r="C93" s="1"/>
      <c r="D93" s="73"/>
    </row>
    <row r="94" spans="1:4" ht="18.75">
      <c r="A94" s="1"/>
      <c r="B94" s="1"/>
      <c r="C94" s="1"/>
      <c r="D94" s="73"/>
    </row>
    <row r="95" spans="1:4" ht="18.75">
      <c r="A95" s="1"/>
      <c r="B95" s="1"/>
      <c r="C95" s="1"/>
      <c r="D95" s="73"/>
    </row>
    <row r="96" spans="1:4" ht="18.75">
      <c r="A96" s="1"/>
      <c r="B96" s="1"/>
      <c r="C96" s="1"/>
      <c r="D96" s="73"/>
    </row>
    <row r="97" spans="1:4" ht="18.75">
      <c r="A97" s="1"/>
      <c r="B97" s="1"/>
      <c r="C97" s="1"/>
      <c r="D97" s="73"/>
    </row>
    <row r="98" spans="1:4" ht="18.75">
      <c r="A98" s="1"/>
      <c r="B98" s="1"/>
      <c r="C98" s="1"/>
      <c r="D98" s="73"/>
    </row>
    <row r="99" spans="1:4" ht="18.75">
      <c r="A99" s="1"/>
      <c r="B99" s="1"/>
      <c r="C99" s="1"/>
      <c r="D99" s="73"/>
    </row>
    <row r="100" spans="1:4" ht="18.75">
      <c r="A100" s="1"/>
      <c r="B100" s="1"/>
      <c r="C100" s="1"/>
      <c r="D100" s="73"/>
    </row>
    <row r="101" spans="1:4" ht="18.75">
      <c r="A101" s="1"/>
      <c r="B101" s="1"/>
      <c r="C101" s="1"/>
      <c r="D101" s="73"/>
    </row>
    <row r="102" spans="1:4" ht="18.75">
      <c r="A102" s="1"/>
      <c r="B102" s="1"/>
      <c r="C102" s="1"/>
      <c r="D102" s="73"/>
    </row>
    <row r="103" spans="1:4" ht="18.75">
      <c r="A103" s="1"/>
      <c r="B103" s="1"/>
      <c r="C103" s="1"/>
      <c r="D103" s="73"/>
    </row>
    <row r="104" spans="1:4" ht="18.75">
      <c r="A104" s="1"/>
      <c r="B104" s="1"/>
      <c r="C104" s="1"/>
      <c r="D104" s="73"/>
    </row>
    <row r="105" spans="1:4" ht="18.75">
      <c r="A105" s="1"/>
      <c r="B105" s="1"/>
      <c r="C105" s="1"/>
      <c r="D105" s="73"/>
    </row>
    <row r="106" spans="1:4" ht="18.75">
      <c r="A106" s="1"/>
      <c r="B106" s="1"/>
      <c r="C106" s="1"/>
      <c r="D106" s="73"/>
    </row>
    <row r="107" spans="1:4" ht="18.75">
      <c r="A107" s="1"/>
      <c r="B107" s="1"/>
      <c r="C107" s="1"/>
      <c r="D107" s="73"/>
    </row>
    <row r="108" spans="1:4" ht="18.75">
      <c r="A108" s="1"/>
      <c r="B108" s="1"/>
      <c r="C108" s="1"/>
      <c r="D108" s="73"/>
    </row>
    <row r="109" spans="1:4" ht="18.75">
      <c r="A109" s="1"/>
      <c r="B109" s="1"/>
      <c r="C109" s="1"/>
      <c r="D109" s="73"/>
    </row>
    <row r="110" spans="1:4" ht="18.75">
      <c r="A110" s="1"/>
      <c r="B110" s="1"/>
      <c r="C110" s="1"/>
      <c r="D110" s="73"/>
    </row>
    <row r="111" spans="1:4" ht="18.75">
      <c r="A111" s="1"/>
      <c r="B111" s="1"/>
      <c r="C111" s="1"/>
      <c r="D111" s="73"/>
    </row>
    <row r="112" spans="1:4" ht="18.75">
      <c r="A112" s="1"/>
      <c r="B112" s="1"/>
      <c r="C112" s="1"/>
      <c r="D112" s="73"/>
    </row>
    <row r="113" spans="1:4" ht="18.75">
      <c r="A113" s="1"/>
      <c r="B113" s="1"/>
      <c r="C113" s="1"/>
      <c r="D113" s="73"/>
    </row>
    <row r="114" spans="1:4" ht="18.75">
      <c r="A114" s="1"/>
      <c r="B114" s="1"/>
      <c r="C114" s="1"/>
      <c r="D114" s="73"/>
    </row>
    <row r="115" spans="1:4" ht="18.75">
      <c r="A115" s="1"/>
      <c r="B115" s="1"/>
      <c r="C115" s="1"/>
      <c r="D115" s="73"/>
    </row>
    <row r="116" spans="1:4" ht="18.75">
      <c r="A116" s="1"/>
      <c r="B116" s="1"/>
      <c r="C116" s="1"/>
      <c r="D116" s="73"/>
    </row>
    <row r="117" spans="1:4" ht="18.75">
      <c r="A117" s="1"/>
      <c r="B117" s="1"/>
      <c r="C117" s="1"/>
      <c r="D117" s="73"/>
    </row>
    <row r="118" spans="1:4" ht="18.75">
      <c r="A118" s="1"/>
      <c r="B118" s="1"/>
      <c r="C118" s="1"/>
      <c r="D118" s="73"/>
    </row>
    <row r="119" spans="1:4" ht="18.75">
      <c r="A119" s="1"/>
      <c r="B119" s="1"/>
      <c r="C119" s="1"/>
      <c r="D119" s="73"/>
    </row>
    <row r="120" spans="1:4" ht="18.75">
      <c r="A120" s="1"/>
      <c r="B120" s="1"/>
      <c r="C120" s="1"/>
      <c r="D120" s="73"/>
    </row>
    <row r="121" spans="1:4" ht="18.75">
      <c r="A121" s="1"/>
      <c r="B121" s="1"/>
      <c r="C121" s="1"/>
      <c r="D121" s="73"/>
    </row>
    <row r="122" spans="1:4" ht="18.75">
      <c r="A122" s="1"/>
      <c r="B122" s="1"/>
      <c r="C122" s="1"/>
      <c r="D122" s="73"/>
    </row>
    <row r="123" spans="1:4" ht="18.75">
      <c r="A123" s="1"/>
      <c r="B123" s="1"/>
      <c r="C123" s="1"/>
      <c r="D123" s="73"/>
    </row>
    <row r="124" spans="1:4" ht="18.75">
      <c r="A124" s="1"/>
      <c r="B124" s="1"/>
      <c r="C124" s="1"/>
      <c r="D124" s="73"/>
    </row>
    <row r="125" spans="1:4" ht="18.75">
      <c r="A125" s="1"/>
      <c r="B125" s="1"/>
      <c r="C125" s="1"/>
      <c r="D125" s="73"/>
    </row>
    <row r="126" spans="1:4" ht="18.75">
      <c r="A126" s="1"/>
      <c r="B126" s="1"/>
      <c r="C126" s="1"/>
      <c r="D126" s="73"/>
    </row>
    <row r="127" spans="1:4" ht="18.75">
      <c r="A127" s="1"/>
      <c r="B127" s="1"/>
      <c r="C127" s="1"/>
      <c r="D127" s="73"/>
    </row>
    <row r="128" spans="1:4" ht="18.75">
      <c r="A128" s="1"/>
      <c r="B128" s="1"/>
      <c r="C128" s="1"/>
      <c r="D128" s="73"/>
    </row>
    <row r="129" spans="1:4" ht="18.75">
      <c r="A129" s="1"/>
      <c r="B129" s="1"/>
      <c r="C129" s="1"/>
      <c r="D129" s="73"/>
    </row>
    <row r="130" spans="1:4" ht="18.75">
      <c r="A130" s="1"/>
      <c r="B130" s="1"/>
      <c r="C130" s="1"/>
      <c r="D130" s="73"/>
    </row>
    <row r="131" spans="1:4" ht="18.75">
      <c r="A131" s="1"/>
      <c r="B131" s="1"/>
      <c r="C131" s="1"/>
      <c r="D131" s="73"/>
    </row>
    <row r="132" spans="1:4" ht="18.75">
      <c r="A132" s="1"/>
      <c r="B132" s="1"/>
      <c r="C132" s="1"/>
      <c r="D132" s="73"/>
    </row>
    <row r="133" spans="1:4" ht="18.75">
      <c r="A133" s="1"/>
      <c r="B133" s="1"/>
      <c r="C133" s="1"/>
      <c r="D133" s="73"/>
    </row>
    <row r="134" spans="1:4" ht="18.75">
      <c r="A134" s="1"/>
      <c r="B134" s="1"/>
      <c r="C134" s="1"/>
      <c r="D134" s="73"/>
    </row>
    <row r="135" spans="1:4" ht="18.75">
      <c r="A135" s="1"/>
      <c r="B135" s="1"/>
      <c r="C135" s="1"/>
      <c r="D135" s="73"/>
    </row>
    <row r="136" spans="1:4" ht="18.75">
      <c r="A136" s="1"/>
      <c r="B136" s="1"/>
      <c r="C136" s="1"/>
      <c r="D136" s="73"/>
    </row>
    <row r="137" spans="1:4" ht="18.75">
      <c r="A137" s="1"/>
      <c r="B137" s="1"/>
      <c r="C137" s="1"/>
      <c r="D137" s="73"/>
    </row>
    <row r="138" spans="1:4" ht="18.75">
      <c r="A138" s="1"/>
      <c r="B138" s="1"/>
      <c r="C138" s="1"/>
      <c r="D138" s="73"/>
    </row>
    <row r="139" spans="1:4" ht="18.75">
      <c r="A139" s="1"/>
      <c r="B139" s="1"/>
      <c r="C139" s="1"/>
      <c r="D139" s="73"/>
    </row>
    <row r="140" spans="1:4" ht="18.75">
      <c r="A140" s="1"/>
      <c r="B140" s="1"/>
      <c r="C140" s="1"/>
      <c r="D140" s="73"/>
    </row>
    <row r="141" spans="1:4" ht="18.75">
      <c r="A141" s="1"/>
      <c r="B141" s="1"/>
      <c r="C141" s="1"/>
      <c r="D141" s="73"/>
    </row>
    <row r="142" spans="1:4" ht="18.75">
      <c r="A142" s="1"/>
      <c r="B142" s="1"/>
      <c r="C142" s="1"/>
      <c r="D142" s="73"/>
    </row>
    <row r="143" spans="1:4" ht="18.75">
      <c r="A143" s="1"/>
      <c r="B143" s="1"/>
      <c r="C143" s="1"/>
      <c r="D143" s="73"/>
    </row>
    <row r="144" spans="1:4" ht="18.75">
      <c r="A144" s="1"/>
      <c r="B144" s="1"/>
      <c r="C144" s="1"/>
      <c r="D144" s="73"/>
    </row>
    <row r="145" spans="1:4" ht="18.75">
      <c r="A145" s="1"/>
      <c r="B145" s="1"/>
      <c r="C145" s="1"/>
      <c r="D145" s="73"/>
    </row>
    <row r="146" spans="1:4" ht="18.75">
      <c r="A146" s="1"/>
      <c r="B146" s="1"/>
      <c r="C146" s="1"/>
      <c r="D146" s="73"/>
    </row>
    <row r="147" spans="1:4" ht="18.75">
      <c r="A147" s="1"/>
      <c r="B147" s="1"/>
      <c r="C147" s="1"/>
      <c r="D147" s="73"/>
    </row>
    <row r="148" spans="1:4" ht="18.75">
      <c r="A148" s="1"/>
      <c r="B148" s="1"/>
      <c r="C148" s="1"/>
      <c r="D148" s="73"/>
    </row>
    <row r="149" spans="1:4" ht="18.75">
      <c r="A149" s="1"/>
      <c r="B149" s="1"/>
      <c r="C149" s="1"/>
      <c r="D149" s="73"/>
    </row>
    <row r="150" spans="1:4" ht="18.75">
      <c r="A150" s="1"/>
      <c r="B150" s="1"/>
      <c r="C150" s="1"/>
      <c r="D150" s="73"/>
    </row>
    <row r="151" spans="1:4" ht="18.75">
      <c r="A151" s="1"/>
      <c r="B151" s="1"/>
      <c r="C151" s="1"/>
      <c r="D151" s="73"/>
    </row>
    <row r="152" spans="1:4" ht="18.75">
      <c r="A152" s="1"/>
      <c r="B152" s="1"/>
      <c r="C152" s="1"/>
      <c r="D152" s="73"/>
    </row>
    <row r="153" spans="1:4" ht="18.75">
      <c r="A153" s="1"/>
      <c r="B153" s="1"/>
      <c r="C153" s="1"/>
      <c r="D153" s="73"/>
    </row>
    <row r="154" spans="1:4" ht="18.75">
      <c r="A154" s="1"/>
      <c r="B154" s="1"/>
      <c r="C154" s="1"/>
      <c r="D154" s="73"/>
    </row>
    <row r="155" spans="1:4" ht="18.75">
      <c r="A155" s="1"/>
      <c r="B155" s="1"/>
      <c r="C155" s="1"/>
      <c r="D155" s="73"/>
    </row>
    <row r="156" spans="1:4" ht="18.75">
      <c r="A156" s="1"/>
      <c r="B156" s="1"/>
      <c r="C156" s="1"/>
      <c r="D156" s="73"/>
    </row>
    <row r="157" spans="1:4" ht="18.75">
      <c r="A157" s="1"/>
      <c r="B157" s="1"/>
      <c r="C157" s="1"/>
      <c r="D157" s="73"/>
    </row>
    <row r="158" spans="1:4" ht="18.75">
      <c r="A158" s="1"/>
      <c r="B158" s="1"/>
      <c r="C158" s="1"/>
      <c r="D158" s="73"/>
    </row>
    <row r="159" spans="1:4" ht="18.75">
      <c r="A159" s="1"/>
      <c r="B159" s="1"/>
      <c r="C159" s="1"/>
      <c r="D159" s="73"/>
    </row>
    <row r="160" spans="1:4" ht="18.75">
      <c r="A160" s="1"/>
      <c r="B160" s="1"/>
      <c r="C160" s="1"/>
      <c r="D160" s="73"/>
    </row>
    <row r="161" spans="1:4" ht="18.75">
      <c r="A161" s="1"/>
      <c r="B161" s="1"/>
      <c r="C161" s="1"/>
      <c r="D161" s="73"/>
    </row>
    <row r="162" spans="1:4" ht="18.75">
      <c r="A162" s="1"/>
      <c r="B162" s="1"/>
      <c r="C162" s="1"/>
      <c r="D162" s="73"/>
    </row>
    <row r="163" spans="1:4" ht="18.75">
      <c r="A163" s="1"/>
      <c r="B163" s="1"/>
      <c r="C163" s="1"/>
      <c r="D163" s="73"/>
    </row>
    <row r="164" spans="1:4" ht="18.75">
      <c r="A164" s="1"/>
      <c r="B164" s="1"/>
      <c r="C164" s="1"/>
      <c r="D164" s="73"/>
    </row>
    <row r="165" spans="1:4" ht="18.75">
      <c r="A165" s="1"/>
      <c r="B165" s="1"/>
      <c r="C165" s="1"/>
      <c r="D165" s="73"/>
    </row>
    <row r="166" spans="1:4" ht="18.75">
      <c r="A166" s="1"/>
      <c r="B166" s="1"/>
      <c r="C166" s="1"/>
      <c r="D166" s="73"/>
    </row>
    <row r="167" spans="1:4" ht="18.75">
      <c r="A167" s="1"/>
      <c r="B167" s="1"/>
      <c r="C167" s="1"/>
      <c r="D167" s="73"/>
    </row>
    <row r="168" spans="1:4" ht="18.75">
      <c r="A168" s="1"/>
      <c r="B168" s="1"/>
      <c r="C168" s="1"/>
      <c r="D168" s="73"/>
    </row>
    <row r="169" spans="1:4" ht="18.75">
      <c r="A169" s="1"/>
      <c r="B169" s="1"/>
      <c r="C169" s="1"/>
      <c r="D169" s="73"/>
    </row>
    <row r="170" spans="1:4" ht="18.75">
      <c r="A170" s="1"/>
      <c r="B170" s="1"/>
      <c r="C170" s="1"/>
      <c r="D170" s="73"/>
    </row>
    <row r="171" spans="1:4" ht="18.75">
      <c r="A171" s="1"/>
      <c r="B171" s="1"/>
      <c r="C171" s="1"/>
      <c r="D171" s="73"/>
    </row>
    <row r="172" spans="1:4" ht="18.75">
      <c r="A172" s="1"/>
      <c r="B172" s="1"/>
      <c r="C172" s="1"/>
      <c r="D172" s="73"/>
    </row>
    <row r="173" spans="1:4" ht="18.75">
      <c r="A173" s="1"/>
      <c r="B173" s="1"/>
      <c r="C173" s="1"/>
      <c r="D173" s="73"/>
    </row>
    <row r="174" spans="1:4" ht="18.75">
      <c r="A174" s="1"/>
      <c r="B174" s="1"/>
      <c r="C174" s="1"/>
      <c r="D174" s="73"/>
    </row>
    <row r="175" spans="1:4" ht="18.75">
      <c r="A175" s="1"/>
      <c r="B175" s="1"/>
      <c r="C175" s="1"/>
      <c r="D175" s="73"/>
    </row>
    <row r="176" spans="1:4" ht="18.75">
      <c r="A176" s="1"/>
      <c r="B176" s="1"/>
      <c r="C176" s="1"/>
      <c r="D176" s="73"/>
    </row>
    <row r="177" spans="1:4" ht="18.75">
      <c r="A177" s="1"/>
      <c r="B177" s="1"/>
      <c r="C177" s="1"/>
      <c r="D177" s="73"/>
    </row>
    <row r="178" spans="1:4" ht="18.75">
      <c r="A178" s="1"/>
      <c r="B178" s="1"/>
      <c r="C178" s="1"/>
      <c r="D178" s="73"/>
    </row>
    <row r="179" spans="1:4" ht="18.75">
      <c r="A179" s="1"/>
      <c r="B179" s="1"/>
      <c r="C179" s="1"/>
      <c r="D179" s="73"/>
    </row>
    <row r="180" spans="1:4" ht="18.75">
      <c r="A180" s="1"/>
      <c r="B180" s="1"/>
      <c r="C180" s="1"/>
      <c r="D180" s="73"/>
    </row>
    <row r="181" spans="1:4" ht="18.75">
      <c r="A181" s="1"/>
      <c r="B181" s="1"/>
      <c r="C181" s="1"/>
      <c r="D181" s="73"/>
    </row>
    <row r="182" spans="1:4" ht="18.75">
      <c r="A182" s="1"/>
      <c r="B182" s="1"/>
      <c r="C182" s="1"/>
      <c r="D182" s="73"/>
    </row>
    <row r="183" spans="1:4" ht="18.75">
      <c r="A183" s="1"/>
      <c r="B183" s="1"/>
      <c r="C183" s="1"/>
      <c r="D183" s="73"/>
    </row>
    <row r="184" spans="1:4" ht="18.75">
      <c r="A184" s="1"/>
      <c r="B184" s="1"/>
      <c r="C184" s="1"/>
      <c r="D184" s="73"/>
    </row>
    <row r="185" spans="1:4" ht="18.75">
      <c r="A185" s="1"/>
      <c r="B185" s="1"/>
      <c r="C185" s="1"/>
      <c r="D185" s="73"/>
    </row>
    <row r="186" spans="1:4" ht="18.75">
      <c r="A186" s="1"/>
      <c r="B186" s="1"/>
      <c r="C186" s="1"/>
      <c r="D186" s="73"/>
    </row>
    <row r="187" spans="1:4" ht="18.75">
      <c r="A187" s="1"/>
      <c r="B187" s="1"/>
      <c r="C187" s="1"/>
      <c r="D187" s="73"/>
    </row>
    <row r="188" spans="1:4" ht="18.75">
      <c r="A188" s="1"/>
      <c r="B188" s="1"/>
      <c r="C188" s="1"/>
      <c r="D188" s="73"/>
    </row>
    <row r="189" spans="1:4" ht="18.75">
      <c r="A189" s="1"/>
      <c r="B189" s="1"/>
      <c r="C189" s="1"/>
      <c r="D189" s="73"/>
    </row>
    <row r="190" spans="1:4" ht="18.75">
      <c r="A190" s="1"/>
      <c r="B190" s="1"/>
      <c r="C190" s="1"/>
      <c r="D190" s="73"/>
    </row>
    <row r="191" spans="1:4" ht="18.75">
      <c r="A191" s="1"/>
      <c r="B191" s="1"/>
      <c r="C191" s="1"/>
      <c r="D191" s="73"/>
    </row>
    <row r="192" spans="1:4" ht="18.75">
      <c r="A192" s="1"/>
      <c r="B192" s="1"/>
      <c r="C192" s="1"/>
      <c r="D192" s="73"/>
    </row>
    <row r="193" spans="1:4" ht="18.75">
      <c r="A193" s="1"/>
      <c r="B193" s="1"/>
      <c r="C193" s="1"/>
      <c r="D193" s="73"/>
    </row>
    <row r="194" spans="1:4" ht="18.75">
      <c r="A194" s="1"/>
      <c r="B194" s="1"/>
      <c r="C194" s="1"/>
      <c r="D194" s="73"/>
    </row>
    <row r="195" spans="1:4" ht="18.75">
      <c r="A195" s="1"/>
      <c r="B195" s="1"/>
      <c r="C195" s="1"/>
      <c r="D195" s="73"/>
    </row>
    <row r="196" spans="1:4" ht="18.75">
      <c r="A196" s="1"/>
      <c r="B196" s="1"/>
      <c r="C196" s="1"/>
      <c r="D196" s="73"/>
    </row>
    <row r="197" spans="1:4" ht="18.75">
      <c r="A197" s="1"/>
      <c r="B197" s="1"/>
      <c r="C197" s="1"/>
      <c r="D197" s="73"/>
    </row>
    <row r="198" spans="1:4" ht="18.75">
      <c r="A198" s="1"/>
      <c r="B198" s="1"/>
      <c r="C198" s="1"/>
      <c r="D198" s="73"/>
    </row>
    <row r="199" spans="1:4" ht="18.75">
      <c r="A199" s="1"/>
      <c r="B199" s="1"/>
      <c r="C199" s="1"/>
      <c r="D199" s="73"/>
    </row>
    <row r="200" spans="1:4" ht="18.75">
      <c r="A200" s="1"/>
      <c r="B200" s="1"/>
      <c r="C200" s="1"/>
      <c r="D200" s="73"/>
    </row>
    <row r="201" spans="1:4" ht="18.75">
      <c r="A201" s="1"/>
      <c r="B201" s="1"/>
      <c r="C201" s="1"/>
      <c r="D201" s="73"/>
    </row>
    <row r="202" spans="1:4" ht="18.75">
      <c r="A202" s="1"/>
      <c r="B202" s="1"/>
      <c r="C202" s="1"/>
      <c r="D202" s="73"/>
    </row>
    <row r="203" spans="1:4" ht="18.75">
      <c r="A203" s="1"/>
      <c r="B203" s="1"/>
      <c r="C203" s="1"/>
      <c r="D203" s="73"/>
    </row>
    <row r="204" spans="1:4" ht="18.75">
      <c r="A204" s="1"/>
      <c r="B204" s="1"/>
      <c r="C204" s="1"/>
      <c r="D204" s="73"/>
    </row>
    <row r="205" spans="1:4" ht="18.75">
      <c r="A205" s="1"/>
      <c r="B205" s="1"/>
      <c r="C205" s="1"/>
      <c r="D205" s="73"/>
    </row>
    <row r="206" spans="1:4" ht="18.75">
      <c r="A206" s="1"/>
      <c r="B206" s="1"/>
      <c r="C206" s="1"/>
      <c r="D206" s="73"/>
    </row>
    <row r="207" spans="1:4" ht="18.75">
      <c r="A207" s="1"/>
      <c r="B207" s="1"/>
      <c r="C207" s="1"/>
      <c r="D207" s="73"/>
    </row>
    <row r="208" spans="1:4" ht="18.75">
      <c r="A208" s="1"/>
      <c r="B208" s="1"/>
      <c r="C208" s="1"/>
      <c r="D208" s="73"/>
    </row>
    <row r="209" spans="1:4" ht="18.75">
      <c r="A209" s="1"/>
      <c r="B209" s="1"/>
      <c r="C209" s="1"/>
      <c r="D209" s="73"/>
    </row>
    <row r="210" spans="1:4" ht="18.75">
      <c r="A210" s="1"/>
      <c r="B210" s="1"/>
      <c r="C210" s="1"/>
      <c r="D210" s="73"/>
    </row>
    <row r="211" spans="1:4" ht="18.75">
      <c r="A211" s="1"/>
      <c r="B211" s="1"/>
      <c r="C211" s="1"/>
      <c r="D211" s="73"/>
    </row>
    <row r="212" spans="1:4" ht="18.75">
      <c r="A212" s="1"/>
      <c r="B212" s="1"/>
      <c r="C212" s="1"/>
      <c r="D212" s="73"/>
    </row>
    <row r="213" spans="1:4" ht="18.75">
      <c r="A213" s="1"/>
      <c r="B213" s="1"/>
      <c r="C213" s="1"/>
      <c r="D213" s="73"/>
    </row>
    <row r="214" spans="1:4" ht="18.75">
      <c r="A214" s="1"/>
      <c r="B214" s="1"/>
      <c r="C214" s="1"/>
      <c r="D214" s="73"/>
    </row>
    <row r="215" spans="1:4" ht="18.75">
      <c r="A215" s="1"/>
      <c r="B215" s="1"/>
      <c r="C215" s="1"/>
      <c r="D215" s="73"/>
    </row>
    <row r="216" spans="1:4" ht="18.75">
      <c r="A216" s="1"/>
      <c r="B216" s="1"/>
      <c r="C216" s="1"/>
      <c r="D216" s="73"/>
    </row>
    <row r="217" spans="1:4" ht="18.75">
      <c r="A217" s="1"/>
      <c r="B217" s="1"/>
      <c r="C217" s="1"/>
      <c r="D217" s="73"/>
    </row>
    <row r="218" spans="1:4" ht="18.75">
      <c r="A218" s="1"/>
      <c r="B218" s="1"/>
      <c r="C218" s="1"/>
      <c r="D218" s="73"/>
    </row>
    <row r="219" spans="1:4" ht="18.75">
      <c r="A219" s="1"/>
      <c r="B219" s="1"/>
      <c r="C219" s="1"/>
      <c r="D219" s="73"/>
    </row>
    <row r="220" spans="1:4" ht="18.75">
      <c r="A220" s="1"/>
      <c r="B220" s="1"/>
      <c r="C220" s="1"/>
      <c r="D220" s="73"/>
    </row>
    <row r="221" spans="1:4" ht="18.75">
      <c r="A221" s="1"/>
      <c r="B221" s="1"/>
      <c r="C221" s="1"/>
      <c r="D221" s="73"/>
    </row>
    <row r="222" spans="1:4" ht="18.75">
      <c r="A222" s="1"/>
      <c r="B222" s="1"/>
      <c r="C222" s="1"/>
      <c r="D222" s="73"/>
    </row>
    <row r="223" spans="1:4" ht="18.75">
      <c r="A223" s="1"/>
      <c r="B223" s="1"/>
      <c r="C223" s="1"/>
      <c r="D223" s="73"/>
    </row>
    <row r="224" spans="1:4" ht="18.75">
      <c r="A224" s="1"/>
      <c r="B224" s="1"/>
      <c r="C224" s="1"/>
      <c r="D224" s="73"/>
    </row>
    <row r="225" spans="1:4" ht="18.75">
      <c r="A225" s="1"/>
      <c r="B225" s="1"/>
      <c r="C225" s="1"/>
      <c r="D225" s="73"/>
    </row>
    <row r="226" spans="1:4" ht="18.75">
      <c r="A226" s="1"/>
      <c r="B226" s="1"/>
      <c r="C226" s="1"/>
      <c r="D226" s="73"/>
    </row>
    <row r="227" spans="1:4" ht="18.75">
      <c r="A227" s="1"/>
      <c r="B227" s="1"/>
      <c r="C227" s="1"/>
      <c r="D227" s="73"/>
    </row>
    <row r="228" spans="1:4" ht="18.75">
      <c r="A228" s="1"/>
      <c r="B228" s="1"/>
      <c r="C228" s="1"/>
      <c r="D228" s="73"/>
    </row>
    <row r="229" spans="1:4" ht="18.75">
      <c r="A229" s="1"/>
      <c r="B229" s="1"/>
      <c r="C229" s="1"/>
      <c r="D229" s="73"/>
    </row>
    <row r="230" spans="1:4" ht="18.75">
      <c r="A230" s="1"/>
      <c r="B230" s="1"/>
      <c r="C230" s="1"/>
      <c r="D230" s="73"/>
    </row>
    <row r="231" spans="1:4" ht="18.75">
      <c r="A231" s="1"/>
      <c r="B231" s="1"/>
      <c r="C231" s="1"/>
      <c r="D231" s="73"/>
    </row>
    <row r="232" spans="1:4" ht="18.75">
      <c r="A232" s="1"/>
      <c r="B232" s="1"/>
      <c r="C232" s="1"/>
      <c r="D232" s="73"/>
    </row>
    <row r="233" spans="1:4" ht="18.75">
      <c r="A233" s="1"/>
      <c r="B233" s="1"/>
      <c r="C233" s="1"/>
      <c r="D233" s="73"/>
    </row>
    <row r="234" spans="1:4" ht="18.75">
      <c r="A234" s="1"/>
      <c r="B234" s="1"/>
      <c r="C234" s="1"/>
      <c r="D234" s="73"/>
    </row>
    <row r="235" spans="1:4" ht="18.75">
      <c r="A235" s="1"/>
      <c r="B235" s="1"/>
      <c r="C235" s="1"/>
      <c r="D235" s="73"/>
    </row>
    <row r="236" spans="1:4" ht="18.75">
      <c r="A236" s="1"/>
      <c r="B236" s="1"/>
      <c r="C236" s="1"/>
      <c r="D236" s="73"/>
    </row>
    <row r="237" spans="1:4" ht="18.75">
      <c r="A237" s="1"/>
      <c r="B237" s="1"/>
      <c r="C237" s="1"/>
      <c r="D237" s="73"/>
    </row>
    <row r="238" spans="1:4" ht="18.75">
      <c r="A238" s="1"/>
      <c r="B238" s="1"/>
      <c r="C238" s="1"/>
      <c r="D238" s="73"/>
    </row>
    <row r="239" spans="1:4" ht="18.75">
      <c r="A239" s="1"/>
      <c r="B239" s="1"/>
      <c r="C239" s="1"/>
      <c r="D239" s="73"/>
    </row>
    <row r="240" spans="1:4" ht="18.75">
      <c r="A240" s="1"/>
      <c r="B240" s="1"/>
      <c r="C240" s="1"/>
      <c r="D240" s="73"/>
    </row>
    <row r="241" spans="1:4" ht="18.75">
      <c r="A241" s="1"/>
      <c r="B241" s="1"/>
      <c r="C241" s="1"/>
      <c r="D241" s="73"/>
    </row>
    <row r="242" spans="1:4" ht="18.75">
      <c r="A242" s="1"/>
      <c r="B242" s="1"/>
      <c r="C242" s="1"/>
      <c r="D242" s="73"/>
    </row>
    <row r="243" spans="1:4" ht="18.75">
      <c r="A243" s="1"/>
      <c r="B243" s="1"/>
      <c r="C243" s="1"/>
      <c r="D243" s="73"/>
    </row>
    <row r="244" spans="1:4" ht="18.75">
      <c r="A244" s="1"/>
      <c r="B244" s="1"/>
      <c r="C244" s="1"/>
      <c r="D244" s="73"/>
    </row>
    <row r="245" spans="1:4" ht="18.75">
      <c r="A245" s="1"/>
      <c r="B245" s="1"/>
      <c r="C245" s="1"/>
      <c r="D245" s="73"/>
    </row>
    <row r="246" spans="1:4" ht="18.75">
      <c r="A246" s="1"/>
      <c r="B246" s="1"/>
      <c r="C246" s="1"/>
      <c r="D246" s="73"/>
    </row>
    <row r="247" spans="1:4" ht="18.75">
      <c r="A247" s="1"/>
      <c r="B247" s="1"/>
      <c r="C247" s="1"/>
      <c r="D247" s="73"/>
    </row>
    <row r="248" spans="1:4" ht="18.75">
      <c r="A248" s="1"/>
      <c r="B248" s="1"/>
      <c r="C248" s="1"/>
      <c r="D248" s="73"/>
    </row>
    <row r="249" spans="1:4" ht="18.75">
      <c r="A249" s="1"/>
      <c r="B249" s="1"/>
      <c r="C249" s="1"/>
      <c r="D249" s="73"/>
    </row>
    <row r="250" spans="1:4" ht="18.75">
      <c r="A250" s="1"/>
      <c r="B250" s="1"/>
      <c r="C250" s="1"/>
      <c r="D250" s="73"/>
    </row>
    <row r="251" spans="1:4" ht="18.75">
      <c r="A251" s="1"/>
      <c r="B251" s="1"/>
      <c r="C251" s="1"/>
      <c r="D251" s="73"/>
    </row>
    <row r="252" spans="1:4" ht="18.75">
      <c r="A252" s="1"/>
      <c r="B252" s="1"/>
      <c r="C252" s="1"/>
      <c r="D252" s="73"/>
    </row>
    <row r="253" spans="1:4" ht="18.75">
      <c r="A253" s="1"/>
      <c r="B253" s="1"/>
      <c r="C253" s="1"/>
      <c r="D253" s="73"/>
    </row>
    <row r="254" spans="1:4" ht="18.75">
      <c r="A254" s="1"/>
      <c r="B254" s="1"/>
      <c r="C254" s="1"/>
      <c r="D254" s="73"/>
    </row>
    <row r="255" spans="1:4" ht="18.75">
      <c r="A255" s="1"/>
      <c r="B255" s="1"/>
      <c r="C255" s="1"/>
      <c r="D255" s="73"/>
    </row>
    <row r="256" spans="1:4" ht="18.75">
      <c r="A256" s="1"/>
      <c r="B256" s="1"/>
      <c r="C256" s="1"/>
      <c r="D256" s="73"/>
    </row>
    <row r="257" spans="1:4" ht="18.75">
      <c r="A257" s="1"/>
      <c r="B257" s="1"/>
      <c r="C257" s="1"/>
      <c r="D257" s="73"/>
    </row>
    <row r="258" spans="1:4" ht="18.75">
      <c r="A258" s="1"/>
      <c r="B258" s="1"/>
      <c r="C258" s="1"/>
      <c r="D258" s="73"/>
    </row>
    <row r="259" spans="1:4" ht="18.75">
      <c r="A259" s="1"/>
      <c r="B259" s="1"/>
      <c r="C259" s="1"/>
      <c r="D259" s="73"/>
    </row>
    <row r="260" spans="1:4" ht="18.75">
      <c r="A260" s="1"/>
      <c r="B260" s="1"/>
      <c r="C260" s="1"/>
      <c r="D260" s="73"/>
    </row>
    <row r="261" spans="1:4" ht="18.75">
      <c r="A261" s="1"/>
      <c r="B261" s="1"/>
      <c r="C261" s="1"/>
      <c r="D261" s="73"/>
    </row>
    <row r="262" spans="1:4" ht="18.75">
      <c r="A262" s="1"/>
      <c r="B262" s="1"/>
      <c r="C262" s="1"/>
      <c r="D262" s="73"/>
    </row>
    <row r="263" spans="1:4" ht="18.75">
      <c r="A263" s="1"/>
      <c r="B263" s="1"/>
      <c r="C263" s="1"/>
      <c r="D263" s="73"/>
    </row>
    <row r="264" spans="1:4" ht="18.75">
      <c r="A264" s="1"/>
      <c r="B264" s="1"/>
      <c r="C264" s="1"/>
      <c r="D264" s="73"/>
    </row>
    <row r="265" spans="1:4" ht="18.75">
      <c r="A265" s="1"/>
      <c r="B265" s="1"/>
      <c r="C265" s="1"/>
      <c r="D265" s="73"/>
    </row>
    <row r="266" spans="1:4" ht="18.75">
      <c r="A266" s="1"/>
      <c r="B266" s="1"/>
      <c r="C266" s="1"/>
      <c r="D266" s="73"/>
    </row>
    <row r="267" spans="1:4" ht="18.75">
      <c r="A267" s="1"/>
      <c r="B267" s="1"/>
      <c r="C267" s="1"/>
      <c r="D267" s="73"/>
    </row>
    <row r="268" spans="1:4" ht="18.75">
      <c r="A268" s="1"/>
      <c r="B268" s="1"/>
      <c r="C268" s="1"/>
      <c r="D268" s="73"/>
    </row>
    <row r="269" spans="1:4" ht="18.75">
      <c r="A269" s="1"/>
      <c r="B269" s="1"/>
      <c r="C269" s="1"/>
      <c r="D269" s="73"/>
    </row>
    <row r="270" spans="1:4" ht="18.75">
      <c r="A270" s="1"/>
      <c r="B270" s="1"/>
      <c r="C270" s="1"/>
      <c r="D270" s="73"/>
    </row>
    <row r="271" spans="1:4" ht="18.75">
      <c r="A271" s="1"/>
      <c r="B271" s="1"/>
      <c r="C271" s="1"/>
      <c r="D271" s="73"/>
    </row>
    <row r="272" spans="1:4" ht="18.75">
      <c r="A272" s="1"/>
      <c r="B272" s="1"/>
      <c r="C272" s="1"/>
      <c r="D272" s="73"/>
    </row>
    <row r="273" spans="1:4" ht="18.75">
      <c r="A273" s="1"/>
      <c r="B273" s="1"/>
      <c r="C273" s="1"/>
      <c r="D273" s="73"/>
    </row>
    <row r="274" spans="1:4" ht="18.75">
      <c r="A274" s="1"/>
      <c r="B274" s="1"/>
      <c r="C274" s="1"/>
      <c r="D274" s="73"/>
    </row>
    <row r="275" spans="1:4" ht="18.75">
      <c r="A275" s="1"/>
      <c r="B275" s="1"/>
      <c r="C275" s="1"/>
      <c r="D275" s="73"/>
    </row>
    <row r="276" spans="1:4" ht="18.75">
      <c r="A276" s="1"/>
      <c r="B276" s="1"/>
      <c r="C276" s="1"/>
      <c r="D276" s="73"/>
    </row>
    <row r="277" spans="1:4" ht="18.75">
      <c r="A277" s="1"/>
      <c r="B277" s="1"/>
      <c r="C277" s="1"/>
      <c r="D277" s="73"/>
    </row>
    <row r="278" spans="1:4" ht="18.75">
      <c r="A278" s="1"/>
      <c r="B278" s="1"/>
      <c r="C278" s="1"/>
      <c r="D278" s="73"/>
    </row>
    <row r="279" spans="1:4" ht="18.75">
      <c r="A279" s="1"/>
      <c r="B279" s="1"/>
      <c r="C279" s="1"/>
      <c r="D279" s="73"/>
    </row>
    <row r="280" spans="1:4" ht="18.75">
      <c r="A280" s="1"/>
      <c r="B280" s="1"/>
      <c r="C280" s="1"/>
      <c r="D280" s="73"/>
    </row>
    <row r="281" spans="1:4" ht="18.75">
      <c r="A281" s="1"/>
      <c r="B281" s="1"/>
      <c r="C281" s="1"/>
      <c r="D281" s="73"/>
    </row>
    <row r="282" spans="1:4" ht="18.75">
      <c r="A282" s="1"/>
      <c r="B282" s="1"/>
      <c r="C282" s="1"/>
      <c r="D282" s="73"/>
    </row>
    <row r="283" spans="1:4" ht="18.75">
      <c r="A283" s="1"/>
      <c r="B283" s="1"/>
      <c r="C283" s="1"/>
      <c r="D283" s="73"/>
    </row>
    <row r="284" spans="1:4" ht="18.75">
      <c r="A284" s="1"/>
      <c r="B284" s="1"/>
      <c r="C284" s="1"/>
      <c r="D284" s="73"/>
    </row>
    <row r="285" spans="1:4" ht="18.75">
      <c r="A285" s="1"/>
      <c r="B285" s="1"/>
      <c r="C285" s="1"/>
      <c r="D285" s="73"/>
    </row>
    <row r="286" spans="1:4" ht="18.75">
      <c r="A286" s="1"/>
      <c r="B286" s="1"/>
      <c r="C286" s="1"/>
      <c r="D286" s="73"/>
    </row>
    <row r="287" spans="1:4" ht="18.75">
      <c r="A287" s="1"/>
      <c r="B287" s="1"/>
      <c r="C287" s="1"/>
      <c r="D287" s="73"/>
    </row>
    <row r="288" spans="1:4" ht="18.75">
      <c r="A288" s="1"/>
      <c r="B288" s="1"/>
      <c r="C288" s="1"/>
      <c r="D288" s="73"/>
    </row>
    <row r="289" spans="1:4" ht="18.75">
      <c r="A289" s="1"/>
      <c r="B289" s="1"/>
      <c r="C289" s="1"/>
      <c r="D289" s="73"/>
    </row>
    <row r="290" spans="1:4" ht="18.75">
      <c r="A290" s="1"/>
      <c r="B290" s="1"/>
      <c r="C290" s="1"/>
      <c r="D290" s="73"/>
    </row>
    <row r="291" spans="1:4" ht="18.75">
      <c r="A291" s="1"/>
      <c r="B291" s="1"/>
      <c r="C291" s="1"/>
      <c r="D291" s="73"/>
    </row>
    <row r="292" spans="1:4" ht="18.75">
      <c r="A292" s="1"/>
      <c r="B292" s="1"/>
      <c r="C292" s="1"/>
      <c r="D292" s="73"/>
    </row>
    <row r="293" spans="1:4" ht="18.75">
      <c r="A293" s="1"/>
      <c r="B293" s="1"/>
      <c r="C293" s="1"/>
      <c r="D293" s="73"/>
    </row>
    <row r="294" spans="1:4" ht="18.75">
      <c r="A294" s="1"/>
      <c r="B294" s="1"/>
      <c r="C294" s="1"/>
      <c r="D294" s="73"/>
    </row>
    <row r="295" spans="1:4" ht="18.75">
      <c r="A295" s="1"/>
      <c r="B295" s="1"/>
      <c r="C295" s="1"/>
      <c r="D295" s="73"/>
    </row>
    <row r="296" spans="1:4" ht="18.75">
      <c r="A296" s="1"/>
      <c r="B296" s="1"/>
      <c r="C296" s="1"/>
      <c r="D296" s="73"/>
    </row>
    <row r="297" spans="1:4" ht="18.75">
      <c r="A297" s="1"/>
      <c r="B297" s="1"/>
      <c r="C297" s="1"/>
      <c r="D297" s="73"/>
    </row>
    <row r="298" spans="1:4" ht="18.75">
      <c r="A298" s="1"/>
      <c r="B298" s="1"/>
      <c r="C298" s="1"/>
      <c r="D298" s="73"/>
    </row>
    <row r="299" spans="1:4" ht="18.75">
      <c r="A299" s="1"/>
      <c r="B299" s="1"/>
      <c r="C299" s="1"/>
      <c r="D299" s="73"/>
    </row>
    <row r="300" spans="1:4" ht="18.75">
      <c r="A300" s="1"/>
      <c r="B300" s="1"/>
      <c r="C300" s="1"/>
      <c r="D300" s="73"/>
    </row>
    <row r="301" spans="1:4" ht="18.75">
      <c r="A301" s="1"/>
      <c r="B301" s="1"/>
      <c r="C301" s="1"/>
      <c r="D301" s="73"/>
    </row>
    <row r="302" spans="1:4" ht="18.75">
      <c r="A302" s="1"/>
      <c r="B302" s="1"/>
      <c r="C302" s="1"/>
      <c r="D302" s="73"/>
    </row>
    <row r="303" spans="1:4" ht="18.75">
      <c r="A303" s="1"/>
      <c r="B303" s="1"/>
      <c r="C303" s="1"/>
      <c r="D303" s="73"/>
    </row>
    <row r="304" spans="1:4" ht="18.75">
      <c r="A304" s="1"/>
      <c r="B304" s="1"/>
      <c r="C304" s="1"/>
      <c r="D304" s="73"/>
    </row>
    <row r="305" spans="1:4" ht="18.75">
      <c r="A305" s="1"/>
      <c r="B305" s="1"/>
      <c r="C305" s="1"/>
      <c r="D305" s="73"/>
    </row>
    <row r="306" spans="1:4" ht="18.75">
      <c r="A306" s="1"/>
      <c r="B306" s="1"/>
      <c r="C306" s="1"/>
      <c r="D306" s="73"/>
    </row>
    <row r="307" spans="1:4" ht="18.75">
      <c r="A307" s="1"/>
      <c r="B307" s="1"/>
      <c r="C307" s="1"/>
      <c r="D307" s="73"/>
    </row>
    <row r="308" spans="1:4" ht="18.75">
      <c r="A308" s="1"/>
      <c r="B308" s="1"/>
      <c r="C308" s="1"/>
      <c r="D308" s="73"/>
    </row>
    <row r="309" spans="1:4" ht="18.75">
      <c r="A309" s="1"/>
      <c r="B309" s="1"/>
      <c r="C309" s="1"/>
      <c r="D309" s="73"/>
    </row>
    <row r="310" spans="1:4" ht="18.75">
      <c r="A310" s="1"/>
      <c r="B310" s="1"/>
      <c r="C310" s="1"/>
      <c r="D310" s="73"/>
    </row>
    <row r="311" spans="1:4" ht="18.75">
      <c r="A311" s="1"/>
      <c r="B311" s="1"/>
      <c r="C311" s="1"/>
      <c r="D311" s="73"/>
    </row>
    <row r="312" spans="1:4" ht="18.75">
      <c r="A312" s="1"/>
      <c r="B312" s="1"/>
      <c r="C312" s="1"/>
      <c r="D312" s="73"/>
    </row>
    <row r="313" spans="1:4" ht="18.75">
      <c r="A313" s="1"/>
      <c r="B313" s="1"/>
      <c r="C313" s="1"/>
      <c r="D313" s="73"/>
    </row>
    <row r="314" spans="1:4" ht="18.75">
      <c r="A314" s="1"/>
      <c r="B314" s="1"/>
      <c r="C314" s="1"/>
      <c r="D314" s="73"/>
    </row>
    <row r="315" spans="1:4" ht="18.75">
      <c r="A315" s="1"/>
      <c r="B315" s="1"/>
      <c r="C315" s="1"/>
      <c r="D315" s="73"/>
    </row>
    <row r="316" spans="1:4" ht="18.75">
      <c r="A316" s="1"/>
      <c r="B316" s="1"/>
      <c r="C316" s="1"/>
      <c r="D316" s="73"/>
    </row>
    <row r="317" spans="1:4" ht="18.75">
      <c r="A317" s="1"/>
      <c r="B317" s="1"/>
      <c r="C317" s="1"/>
      <c r="D317" s="73"/>
    </row>
    <row r="318" spans="1:4" ht="18.75">
      <c r="A318" s="1"/>
      <c r="B318" s="1"/>
      <c r="C318" s="1"/>
      <c r="D318" s="73"/>
    </row>
    <row r="319" spans="1:4" ht="18.75">
      <c r="A319" s="1"/>
      <c r="B319" s="1"/>
      <c r="C319" s="1"/>
      <c r="D319" s="73"/>
    </row>
    <row r="320" spans="1:4" ht="18.75">
      <c r="A320" s="1"/>
      <c r="B320" s="1"/>
      <c r="C320" s="1"/>
      <c r="D320" s="73"/>
    </row>
    <row r="321" spans="1:4" ht="18.75">
      <c r="A321" s="1"/>
      <c r="B321" s="1"/>
      <c r="C321" s="1"/>
      <c r="D321" s="73"/>
    </row>
    <row r="322" spans="1:4" ht="18.75">
      <c r="A322" s="1"/>
      <c r="B322" s="1"/>
      <c r="C322" s="1"/>
      <c r="D322" s="73"/>
    </row>
    <row r="323" spans="1:4" ht="18.75">
      <c r="A323" s="1"/>
      <c r="B323" s="1"/>
      <c r="C323" s="1"/>
      <c r="D323" s="73"/>
    </row>
    <row r="324" spans="1:4" ht="18.75">
      <c r="A324" s="1"/>
      <c r="B324" s="1"/>
      <c r="C324" s="1"/>
      <c r="D324" s="73"/>
    </row>
    <row r="325" spans="1:4" ht="18.75">
      <c r="A325" s="1"/>
      <c r="B325" s="1"/>
      <c r="C325" s="1"/>
      <c r="D325" s="73"/>
    </row>
    <row r="326" spans="1:4" ht="18.75">
      <c r="A326" s="1"/>
      <c r="B326" s="1"/>
      <c r="C326" s="1"/>
      <c r="D326" s="73"/>
    </row>
    <row r="327" spans="1:4" ht="18.75">
      <c r="A327" s="1"/>
      <c r="B327" s="1"/>
      <c r="C327" s="1"/>
      <c r="D327" s="73"/>
    </row>
    <row r="328" spans="1:4" ht="18.75">
      <c r="A328" s="1"/>
      <c r="B328" s="1"/>
      <c r="C328" s="1"/>
      <c r="D328" s="73"/>
    </row>
    <row r="329" spans="1:4" ht="18.75">
      <c r="A329" s="1"/>
      <c r="B329" s="1"/>
      <c r="C329" s="1"/>
      <c r="D329" s="73"/>
    </row>
    <row r="330" spans="1:4" ht="18.75">
      <c r="A330" s="1"/>
      <c r="B330" s="1"/>
      <c r="C330" s="1"/>
      <c r="D330" s="73"/>
    </row>
    <row r="331" spans="1:4" ht="18.75">
      <c r="A331" s="1"/>
      <c r="B331" s="1"/>
      <c r="C331" s="1"/>
      <c r="D331" s="73"/>
    </row>
    <row r="332" spans="1:4" ht="18.75">
      <c r="A332" s="1"/>
      <c r="B332" s="1"/>
      <c r="C332" s="1"/>
      <c r="D332" s="73"/>
    </row>
    <row r="333" spans="1:4" ht="18.75">
      <c r="A333" s="1"/>
      <c r="B333" s="1"/>
      <c r="C333" s="1"/>
      <c r="D333" s="73"/>
    </row>
    <row r="334" spans="1:4" ht="18.75">
      <c r="A334" s="1"/>
      <c r="B334" s="1"/>
      <c r="C334" s="1"/>
      <c r="D334" s="73"/>
    </row>
    <row r="335" spans="1:4" ht="18.75">
      <c r="A335" s="1"/>
      <c r="B335" s="1"/>
      <c r="C335" s="1"/>
      <c r="D335" s="73"/>
    </row>
    <row r="336" spans="1:4" ht="18.75">
      <c r="A336" s="1"/>
      <c r="B336" s="1"/>
      <c r="C336" s="1"/>
      <c r="D336" s="73"/>
    </row>
    <row r="337" spans="1:4" ht="18.75">
      <c r="A337" s="1"/>
      <c r="B337" s="1"/>
      <c r="C337" s="1"/>
      <c r="D337" s="73"/>
    </row>
    <row r="338" spans="1:4" ht="18.75">
      <c r="A338" s="1"/>
      <c r="B338" s="1"/>
      <c r="C338" s="1"/>
      <c r="D338" s="73"/>
    </row>
    <row r="339" spans="1:4" ht="18.75">
      <c r="A339" s="1"/>
      <c r="B339" s="1"/>
      <c r="C339" s="1"/>
      <c r="D339" s="73"/>
    </row>
    <row r="340" spans="1:4" ht="18.75">
      <c r="A340" s="1"/>
      <c r="B340" s="1"/>
      <c r="C340" s="1"/>
      <c r="D340" s="73"/>
    </row>
    <row r="341" spans="1:4" ht="18.75">
      <c r="A341" s="1"/>
      <c r="B341" s="1"/>
      <c r="C341" s="1"/>
      <c r="D341" s="73"/>
    </row>
    <row r="342" spans="1:4" ht="18.75">
      <c r="A342" s="1"/>
      <c r="B342" s="1"/>
      <c r="C342" s="1"/>
      <c r="D342" s="73"/>
    </row>
    <row r="343" spans="1:4" ht="18.75">
      <c r="A343" s="1"/>
      <c r="B343" s="1"/>
      <c r="C343" s="1"/>
      <c r="D343" s="73"/>
    </row>
    <row r="344" spans="1:4" ht="18.75">
      <c r="A344" s="1"/>
      <c r="B344" s="1"/>
      <c r="C344" s="1"/>
      <c r="D344" s="73"/>
    </row>
    <row r="345" spans="1:4" ht="18.75">
      <c r="A345" s="1"/>
      <c r="B345" s="1"/>
      <c r="C345" s="1"/>
      <c r="D345" s="73"/>
    </row>
    <row r="346" spans="1:4" ht="18.75">
      <c r="A346" s="1"/>
      <c r="B346" s="1"/>
      <c r="C346" s="1"/>
      <c r="D346" s="73"/>
    </row>
    <row r="347" spans="1:4" ht="18.75">
      <c r="A347" s="1"/>
      <c r="B347" s="1"/>
      <c r="C347" s="1"/>
      <c r="D347" s="73"/>
    </row>
    <row r="348" spans="1:4" ht="18.75">
      <c r="A348" s="1"/>
      <c r="B348" s="1"/>
      <c r="C348" s="1"/>
      <c r="D348" s="73"/>
    </row>
    <row r="349" spans="1:4" ht="18.75">
      <c r="A349" s="1"/>
      <c r="B349" s="1"/>
      <c r="C349" s="1"/>
      <c r="D349" s="73"/>
    </row>
    <row r="350" spans="1:4" ht="18.75">
      <c r="A350" s="1"/>
      <c r="B350" s="1"/>
      <c r="C350" s="1"/>
      <c r="D350" s="73"/>
    </row>
    <row r="351" spans="1:4" ht="18.75">
      <c r="A351" s="1"/>
      <c r="B351" s="1"/>
      <c r="C351" s="1"/>
      <c r="D351" s="73"/>
    </row>
    <row r="352" spans="1:4" ht="18.75">
      <c r="A352" s="1"/>
      <c r="B352" s="1"/>
      <c r="C352" s="1"/>
      <c r="D352" s="73"/>
    </row>
    <row r="353" spans="1:4" ht="18.75">
      <c r="A353" s="1"/>
      <c r="B353" s="1"/>
      <c r="C353" s="1"/>
      <c r="D353" s="73"/>
    </row>
    <row r="354" spans="1:4" ht="18.75">
      <c r="A354" s="1"/>
      <c r="B354" s="1"/>
      <c r="C354" s="1"/>
      <c r="D354" s="73"/>
    </row>
    <row r="355" spans="1:4" ht="18.75">
      <c r="A355" s="1"/>
      <c r="B355" s="1"/>
      <c r="C355" s="1"/>
      <c r="D355" s="73"/>
    </row>
    <row r="356" spans="1:4" ht="18.75">
      <c r="A356" s="1"/>
      <c r="B356" s="1"/>
      <c r="C356" s="1"/>
      <c r="D356" s="73"/>
    </row>
    <row r="357" spans="1:4" ht="18.75">
      <c r="A357" s="1"/>
      <c r="B357" s="1"/>
      <c r="C357" s="1"/>
      <c r="D357" s="73"/>
    </row>
    <row r="358" spans="1:4" ht="18.75">
      <c r="A358" s="1"/>
      <c r="B358" s="1"/>
      <c r="C358" s="1"/>
      <c r="D358" s="73"/>
    </row>
    <row r="359" spans="1:4" ht="18.75">
      <c r="A359" s="1"/>
      <c r="B359" s="1"/>
      <c r="C359" s="1"/>
      <c r="D359" s="73"/>
    </row>
    <row r="360" spans="1:4" ht="18.75">
      <c r="A360" s="1"/>
      <c r="B360" s="1"/>
      <c r="C360" s="1"/>
      <c r="D360" s="73"/>
    </row>
    <row r="361" spans="1:4" ht="18.75">
      <c r="A361" s="1"/>
      <c r="B361" s="1"/>
      <c r="C361" s="1"/>
      <c r="D361" s="73"/>
    </row>
    <row r="362" spans="1:4" ht="18.75">
      <c r="A362" s="1"/>
      <c r="B362" s="1"/>
      <c r="C362" s="1"/>
      <c r="D362" s="73"/>
    </row>
    <row r="363" spans="1:4" ht="18.75">
      <c r="A363" s="1"/>
      <c r="B363" s="1"/>
      <c r="C363" s="1"/>
      <c r="D363" s="73"/>
    </row>
    <row r="364" spans="1:3" ht="18.75">
      <c r="A364" s="1"/>
      <c r="B364" s="1"/>
      <c r="C364" s="1"/>
    </row>
    <row r="365" spans="1:3" ht="18.75">
      <c r="A365" s="1"/>
      <c r="B365" s="1"/>
      <c r="C365" s="1"/>
    </row>
    <row r="366" spans="1:3" ht="18.75">
      <c r="A366" s="1"/>
      <c r="B366" s="1"/>
      <c r="C366" s="1"/>
    </row>
    <row r="367" spans="1:3" ht="18.75">
      <c r="A367" s="1"/>
      <c r="B367" s="1"/>
      <c r="C367" s="1"/>
    </row>
    <row r="368" spans="1:3" ht="18.75">
      <c r="A368" s="1"/>
      <c r="B368" s="1"/>
      <c r="C368" s="1"/>
    </row>
    <row r="369" spans="1:3" ht="18.75">
      <c r="A369" s="1"/>
      <c r="B369" s="1"/>
      <c r="C369" s="1"/>
    </row>
    <row r="370" spans="1:3" ht="18.75">
      <c r="A370" s="1"/>
      <c r="B370" s="1"/>
      <c r="C370" s="1"/>
    </row>
    <row r="371" spans="1:3" ht="18.75">
      <c r="A371" s="1"/>
      <c r="B371" s="1"/>
      <c r="C371" s="1"/>
    </row>
    <row r="372" spans="1:3" ht="18.75">
      <c r="A372" s="1"/>
      <c r="B372" s="1"/>
      <c r="C372" s="1"/>
    </row>
    <row r="373" spans="1:3" ht="18.75">
      <c r="A373" s="1"/>
      <c r="B373" s="1"/>
      <c r="C373" s="1"/>
    </row>
    <row r="374" spans="1:3" ht="18.75">
      <c r="A374" s="1"/>
      <c r="B374" s="1"/>
      <c r="C374" s="1"/>
    </row>
    <row r="375" spans="1:3" ht="18.75">
      <c r="A375" s="1"/>
      <c r="B375" s="1"/>
      <c r="C375" s="1"/>
    </row>
    <row r="376" spans="1:3" ht="18.75">
      <c r="A376" s="1"/>
      <c r="B376" s="1"/>
      <c r="C376" s="1"/>
    </row>
    <row r="377" spans="1:3" ht="18.75">
      <c r="A377" s="1"/>
      <c r="B377" s="1"/>
      <c r="C377" s="1"/>
    </row>
    <row r="378" spans="1:3" ht="18.75">
      <c r="A378" s="1"/>
      <c r="B378" s="1"/>
      <c r="C378" s="1"/>
    </row>
    <row r="379" spans="1:3" ht="18.75">
      <c r="A379" s="1"/>
      <c r="B379" s="1"/>
      <c r="C379" s="1"/>
    </row>
    <row r="380" spans="1:3" ht="18.75">
      <c r="A380" s="1"/>
      <c r="B380" s="1"/>
      <c r="C380" s="1"/>
    </row>
    <row r="381" spans="1:3" ht="18.75">
      <c r="A381" s="1"/>
      <c r="B381" s="1"/>
      <c r="C381" s="1"/>
    </row>
  </sheetData>
  <sheetProtection/>
  <mergeCells count="8">
    <mergeCell ref="A10:C10"/>
    <mergeCell ref="A9:C9"/>
    <mergeCell ref="B5:C5"/>
    <mergeCell ref="B6:C6"/>
    <mergeCell ref="B2:C2"/>
    <mergeCell ref="B3:C3"/>
    <mergeCell ref="B4:C4"/>
    <mergeCell ref="A8:C8"/>
  </mergeCells>
  <printOptions/>
  <pageMargins left="0.7874015748031497" right="0.3937007874015748" top="0.7874015748031497" bottom="0.35433070866141736" header="0.2362204724409449" footer="0.5118110236220472"/>
  <pageSetup horizontalDpi="600" verticalDpi="600" orientation="portrait" paperSize="9" r:id="rId1"/>
  <headerFooter alignWithMargins="0">
    <oddFooter>&amp;C&amp;"Times New Roman,обычный"&amp;8&amp;P</oddFooter>
  </headerFooter>
  <rowBreaks count="1" manualBreakCount="1">
    <brk id="22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8"/>
  <sheetViews>
    <sheetView zoomScaleSheetLayoutView="80" workbookViewId="0" topLeftCell="A10">
      <selection activeCell="C61" sqref="C61:D61"/>
    </sheetView>
  </sheetViews>
  <sheetFormatPr defaultColWidth="9.00390625" defaultRowHeight="12.75"/>
  <cols>
    <col min="1" max="1" width="27.00390625" style="0" customWidth="1"/>
    <col min="2" max="2" width="37.625" style="0" customWidth="1"/>
    <col min="3" max="3" width="13.625" style="0" customWidth="1"/>
    <col min="4" max="4" width="13.125" style="0" customWidth="1"/>
    <col min="5" max="5" width="21.125" style="0" bestFit="1" customWidth="1"/>
    <col min="6" max="6" width="12.875" style="0" bestFit="1" customWidth="1"/>
  </cols>
  <sheetData>
    <row r="1" spans="1:6" s="1" customFormat="1" ht="18.75" hidden="1">
      <c r="A1" s="19"/>
      <c r="B1" s="19"/>
      <c r="C1" s="19"/>
      <c r="D1" s="19"/>
      <c r="E1" s="19"/>
      <c r="F1" s="61"/>
    </row>
    <row r="2" spans="1:6" s="1" customFormat="1" ht="18.75">
      <c r="A2" s="3"/>
      <c r="B2" s="341" t="s">
        <v>375</v>
      </c>
      <c r="C2" s="341"/>
      <c r="D2" s="341"/>
      <c r="E2" s="19"/>
      <c r="F2" s="61"/>
    </row>
    <row r="3" spans="1:6" s="1" customFormat="1" ht="18.75">
      <c r="A3" s="3"/>
      <c r="B3" s="341" t="s">
        <v>347</v>
      </c>
      <c r="C3" s="341"/>
      <c r="D3" s="341"/>
      <c r="E3" s="19"/>
      <c r="F3" s="61"/>
    </row>
    <row r="4" spans="1:6" s="1" customFormat="1" ht="18.75">
      <c r="A4" s="3"/>
      <c r="B4" s="341" t="s">
        <v>376</v>
      </c>
      <c r="C4" s="341"/>
      <c r="D4" s="341"/>
      <c r="E4" s="19"/>
      <c r="F4" s="61"/>
    </row>
    <row r="5" spans="1:6" s="1" customFormat="1" ht="18.75">
      <c r="A5" s="62"/>
      <c r="B5" s="338" t="s">
        <v>377</v>
      </c>
      <c r="C5" s="338"/>
      <c r="D5" s="338"/>
      <c r="E5" s="64"/>
      <c r="F5" s="61"/>
    </row>
    <row r="6" spans="1:6" s="1" customFormat="1" ht="18.75">
      <c r="A6" s="62"/>
      <c r="B6" s="338" t="s">
        <v>350</v>
      </c>
      <c r="C6" s="338"/>
      <c r="D6" s="338"/>
      <c r="E6" s="64"/>
      <c r="F6" s="61"/>
    </row>
    <row r="7" spans="1:6" s="1" customFormat="1" ht="18.75">
      <c r="A7" s="65"/>
      <c r="B7" s="65"/>
      <c r="C7" s="65"/>
      <c r="D7" s="23"/>
      <c r="E7" s="23"/>
      <c r="F7" s="61"/>
    </row>
    <row r="8" spans="1:8" s="1" customFormat="1" ht="18.75">
      <c r="A8" s="340" t="s">
        <v>351</v>
      </c>
      <c r="B8" s="340"/>
      <c r="C8" s="340"/>
      <c r="D8" s="340"/>
      <c r="E8" s="24"/>
      <c r="F8" s="24"/>
      <c r="G8" s="24"/>
      <c r="H8" s="61"/>
    </row>
    <row r="9" spans="1:8" s="1" customFormat="1" ht="18.75">
      <c r="A9" s="337" t="s">
        <v>378</v>
      </c>
      <c r="B9" s="337"/>
      <c r="C9" s="337"/>
      <c r="D9" s="337"/>
      <c r="G9" s="27"/>
      <c r="H9" s="61"/>
    </row>
    <row r="10" spans="2:4" s="1" customFormat="1" ht="18.75">
      <c r="B10" s="65"/>
      <c r="C10" s="65"/>
      <c r="D10" s="65" t="s">
        <v>237</v>
      </c>
    </row>
    <row r="11" spans="1:4" s="24" customFormat="1" ht="18.75">
      <c r="A11" s="333" t="s">
        <v>353</v>
      </c>
      <c r="B11" s="333" t="s">
        <v>354</v>
      </c>
      <c r="C11" s="333" t="s">
        <v>343</v>
      </c>
      <c r="D11" s="333"/>
    </row>
    <row r="12" spans="1:4" s="24" customFormat="1" ht="18.75">
      <c r="A12" s="333"/>
      <c r="B12" s="333"/>
      <c r="C12" s="28" t="s">
        <v>379</v>
      </c>
      <c r="D12" s="28" t="s">
        <v>380</v>
      </c>
    </row>
    <row r="13" spans="1:4" s="24" customFormat="1" ht="18.75" customHeight="1">
      <c r="A13" s="28">
        <v>1</v>
      </c>
      <c r="B13" s="28">
        <v>2</v>
      </c>
      <c r="C13" s="28">
        <v>3</v>
      </c>
      <c r="D13" s="76">
        <v>4</v>
      </c>
    </row>
    <row r="14" spans="1:4" ht="47.25">
      <c r="A14" s="69" t="s">
        <v>355</v>
      </c>
      <c r="B14" s="69" t="s">
        <v>356</v>
      </c>
      <c r="C14" s="70">
        <f>C15</f>
        <v>0</v>
      </c>
      <c r="D14" s="70">
        <f>D15</f>
        <v>0</v>
      </c>
    </row>
    <row r="15" spans="1:4" ht="31.5">
      <c r="A15" s="30" t="s">
        <v>357</v>
      </c>
      <c r="B15" s="30" t="s">
        <v>358</v>
      </c>
      <c r="C15" s="52">
        <f>C16+C20</f>
        <v>0</v>
      </c>
      <c r="D15" s="52">
        <f>D16+D20</f>
        <v>0</v>
      </c>
    </row>
    <row r="16" spans="1:4" ht="31.5">
      <c r="A16" s="36" t="s">
        <v>359</v>
      </c>
      <c r="B16" s="36" t="s">
        <v>360</v>
      </c>
      <c r="C16" s="51">
        <v>-6801.9</v>
      </c>
      <c r="D16" s="51">
        <v>-6978.8</v>
      </c>
    </row>
    <row r="17" spans="1:4" ht="31.5">
      <c r="A17" s="36" t="s">
        <v>361</v>
      </c>
      <c r="B17" s="36" t="s">
        <v>362</v>
      </c>
      <c r="C17" s="51">
        <v>-6801.9</v>
      </c>
      <c r="D17" s="51">
        <v>-6978.8</v>
      </c>
    </row>
    <row r="18" spans="1:4" ht="31.5">
      <c r="A18" s="36" t="s">
        <v>363</v>
      </c>
      <c r="B18" s="36" t="s">
        <v>364</v>
      </c>
      <c r="C18" s="51">
        <v>-6801.9</v>
      </c>
      <c r="D18" s="51">
        <v>-6978.8</v>
      </c>
    </row>
    <row r="19" spans="1:4" ht="47.25">
      <c r="A19" s="72" t="s">
        <v>365</v>
      </c>
      <c r="B19" s="72" t="s">
        <v>366</v>
      </c>
      <c r="C19" s="51">
        <v>-6801.9</v>
      </c>
      <c r="D19" s="51">
        <v>-6978.8</v>
      </c>
    </row>
    <row r="20" spans="1:4" ht="31.5">
      <c r="A20" s="36" t="s">
        <v>367</v>
      </c>
      <c r="B20" s="36" t="s">
        <v>368</v>
      </c>
      <c r="C20" s="51">
        <v>6801.9</v>
      </c>
      <c r="D20" s="51">
        <v>6978.8</v>
      </c>
    </row>
    <row r="21" spans="1:4" ht="31.5">
      <c r="A21" s="36" t="s">
        <v>369</v>
      </c>
      <c r="B21" s="36" t="s">
        <v>370</v>
      </c>
      <c r="C21" s="51">
        <v>6801.9</v>
      </c>
      <c r="D21" s="51">
        <v>6978.8</v>
      </c>
    </row>
    <row r="22" spans="1:4" ht="31.5">
      <c r="A22" s="36" t="s">
        <v>371</v>
      </c>
      <c r="B22" s="36" t="s">
        <v>372</v>
      </c>
      <c r="C22" s="51">
        <v>6801.9</v>
      </c>
      <c r="D22" s="51">
        <v>6978.8</v>
      </c>
    </row>
    <row r="23" spans="1:4" ht="47.25">
      <c r="A23" s="72" t="s">
        <v>373</v>
      </c>
      <c r="B23" s="72" t="s">
        <v>381</v>
      </c>
      <c r="C23" s="51">
        <v>6801.9</v>
      </c>
      <c r="D23" s="51">
        <v>6978.8</v>
      </c>
    </row>
    <row r="24" spans="1:3" ht="18.75">
      <c r="A24" s="1"/>
      <c r="B24" s="1"/>
      <c r="C24" s="1"/>
    </row>
    <row r="25" spans="1:3" ht="18.75">
      <c r="A25" s="1"/>
      <c r="B25" s="1"/>
      <c r="C25" s="1"/>
    </row>
    <row r="26" spans="1:3" ht="18.75">
      <c r="A26" s="1"/>
      <c r="B26" s="1"/>
      <c r="C26" s="1"/>
    </row>
    <row r="27" spans="1:3" ht="18.75">
      <c r="A27" s="1"/>
      <c r="B27" s="1"/>
      <c r="C27" s="1"/>
    </row>
    <row r="28" spans="1:3" ht="18.75">
      <c r="A28" s="1"/>
      <c r="B28" s="1"/>
      <c r="C28" s="1"/>
    </row>
    <row r="29" spans="1:3" ht="18.75">
      <c r="A29" s="1"/>
      <c r="B29" s="1"/>
      <c r="C29" s="1"/>
    </row>
    <row r="30" spans="1:3" ht="18.75">
      <c r="A30" s="1"/>
      <c r="B30" s="1"/>
      <c r="C30" s="1"/>
    </row>
    <row r="31" spans="1:3" ht="18.75">
      <c r="A31" s="1"/>
      <c r="B31" s="1"/>
      <c r="C31" s="1"/>
    </row>
    <row r="32" spans="1:3" ht="18.75">
      <c r="A32" s="1"/>
      <c r="B32" s="1"/>
      <c r="C32" s="1"/>
    </row>
    <row r="33" spans="1:3" ht="18.75">
      <c r="A33" s="1"/>
      <c r="B33" s="1"/>
      <c r="C33" s="1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1:3" ht="18.75">
      <c r="A36" s="1"/>
      <c r="B36" s="1"/>
      <c r="C36" s="1"/>
    </row>
    <row r="37" spans="1:3" ht="18.75">
      <c r="A37" s="1"/>
      <c r="B37" s="1"/>
      <c r="C37" s="1"/>
    </row>
    <row r="38" spans="1:3" ht="18.75">
      <c r="A38" s="1"/>
      <c r="B38" s="1"/>
      <c r="C38" s="1"/>
    </row>
    <row r="39" spans="1:3" ht="18.75">
      <c r="A39" s="1"/>
      <c r="B39" s="1"/>
      <c r="C39" s="1"/>
    </row>
    <row r="40" spans="1:3" ht="18.75">
      <c r="A40" s="1"/>
      <c r="B40" s="1"/>
      <c r="C40" s="1"/>
    </row>
    <row r="41" spans="1:3" ht="18.75">
      <c r="A41" s="1"/>
      <c r="B41" s="1"/>
      <c r="C41" s="1"/>
    </row>
    <row r="42" spans="1:3" ht="18.75">
      <c r="A42" s="1"/>
      <c r="B42" s="1"/>
      <c r="C42" s="1"/>
    </row>
    <row r="43" spans="1:3" ht="18.75">
      <c r="A43" s="1"/>
      <c r="B43" s="1"/>
      <c r="C43" s="1"/>
    </row>
    <row r="44" spans="1:3" ht="18.75">
      <c r="A44" s="1"/>
      <c r="B44" s="1"/>
      <c r="C44" s="1"/>
    </row>
    <row r="45" spans="1:3" ht="18.75">
      <c r="A45" s="1"/>
      <c r="B45" s="1"/>
      <c r="C45" s="1"/>
    </row>
    <row r="46" spans="1:3" ht="18.75">
      <c r="A46" s="1"/>
      <c r="B46" s="1"/>
      <c r="C46" s="1"/>
    </row>
    <row r="47" spans="1:3" ht="18.75">
      <c r="A47" s="1"/>
      <c r="B47" s="1"/>
      <c r="C47" s="1"/>
    </row>
    <row r="48" spans="1:3" ht="18.75">
      <c r="A48" s="1"/>
      <c r="B48" s="1"/>
      <c r="C48" s="1"/>
    </row>
    <row r="49" spans="1:3" ht="18.75">
      <c r="A49" s="1"/>
      <c r="B49" s="1"/>
      <c r="C49" s="1"/>
    </row>
    <row r="50" spans="1:3" ht="18.75">
      <c r="A50" s="1"/>
      <c r="B50" s="1"/>
      <c r="C50" s="1"/>
    </row>
    <row r="51" spans="1:3" ht="18.75">
      <c r="A51" s="1"/>
      <c r="B51" s="1"/>
      <c r="C51" s="1"/>
    </row>
    <row r="52" spans="1:3" ht="18.75">
      <c r="A52" s="1"/>
      <c r="B52" s="1"/>
      <c r="C52" s="1"/>
    </row>
    <row r="53" spans="1:3" ht="18.75">
      <c r="A53" s="1"/>
      <c r="B53" s="1"/>
      <c r="C53" s="1"/>
    </row>
    <row r="54" spans="1:3" ht="18.75">
      <c r="A54" s="1"/>
      <c r="B54" s="1"/>
      <c r="C54" s="1"/>
    </row>
    <row r="55" spans="1:3" ht="18.75">
      <c r="A55" s="1"/>
      <c r="B55" s="1"/>
      <c r="C55" s="1"/>
    </row>
    <row r="56" spans="1:3" ht="18.75">
      <c r="A56" s="1"/>
      <c r="B56" s="1"/>
      <c r="C56" s="1"/>
    </row>
    <row r="57" spans="1:3" ht="18.75">
      <c r="A57" s="1"/>
      <c r="B57" s="1"/>
      <c r="C57" s="1"/>
    </row>
    <row r="58" spans="1:3" ht="18.75">
      <c r="A58" s="1"/>
      <c r="B58" s="1"/>
      <c r="C58" s="1"/>
    </row>
    <row r="59" spans="1:3" ht="18.75">
      <c r="A59" s="1"/>
      <c r="B59" s="1"/>
      <c r="C59" s="1"/>
    </row>
    <row r="60" spans="1:3" ht="18.75">
      <c r="A60" s="1"/>
      <c r="B60" s="1"/>
      <c r="C60" s="1"/>
    </row>
    <row r="61" spans="1:3" ht="18.75">
      <c r="A61" s="1"/>
      <c r="B61" s="1"/>
      <c r="C61" s="1"/>
    </row>
    <row r="62" spans="1:3" ht="18.75">
      <c r="A62" s="1"/>
      <c r="B62" s="1"/>
      <c r="C62" s="1"/>
    </row>
    <row r="63" spans="1:3" ht="18.75">
      <c r="A63" s="1"/>
      <c r="B63" s="1"/>
      <c r="C63" s="1"/>
    </row>
    <row r="64" spans="1:3" ht="18.75">
      <c r="A64" s="1"/>
      <c r="B64" s="1"/>
      <c r="C64" s="1"/>
    </row>
    <row r="65" spans="1:3" ht="18.75">
      <c r="A65" s="1"/>
      <c r="B65" s="1"/>
      <c r="C65" s="1"/>
    </row>
    <row r="66" spans="1:3" ht="18.75">
      <c r="A66" s="1"/>
      <c r="B66" s="1"/>
      <c r="C66" s="1"/>
    </row>
    <row r="67" spans="1:3" ht="18.75">
      <c r="A67" s="1"/>
      <c r="B67" s="1"/>
      <c r="C67" s="1"/>
    </row>
    <row r="68" spans="1:3" ht="18.75">
      <c r="A68" s="1"/>
      <c r="B68" s="1"/>
      <c r="C68" s="1"/>
    </row>
    <row r="69" spans="1:3" ht="18.75">
      <c r="A69" s="1"/>
      <c r="B69" s="1"/>
      <c r="C69" s="1"/>
    </row>
    <row r="70" spans="1:3" ht="18.75">
      <c r="A70" s="1"/>
      <c r="B70" s="1"/>
      <c r="C70" s="1"/>
    </row>
    <row r="71" spans="1:3" ht="18.75">
      <c r="A71" s="1"/>
      <c r="B71" s="1"/>
      <c r="C71" s="1"/>
    </row>
    <row r="72" spans="1:3" ht="18.75">
      <c r="A72" s="1"/>
      <c r="B72" s="1"/>
      <c r="C72" s="1"/>
    </row>
    <row r="73" spans="1:3" ht="18.75">
      <c r="A73" s="1"/>
      <c r="B73" s="1"/>
      <c r="C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  <row r="115" spans="1:3" ht="18.75">
      <c r="A115" s="1"/>
      <c r="B115" s="1"/>
      <c r="C115" s="1"/>
    </row>
    <row r="116" spans="1:3" ht="18.75">
      <c r="A116" s="1"/>
      <c r="B116" s="1"/>
      <c r="C116" s="1"/>
    </row>
    <row r="117" spans="1:3" ht="18.75">
      <c r="A117" s="1"/>
      <c r="B117" s="1"/>
      <c r="C117" s="1"/>
    </row>
    <row r="118" spans="1:3" ht="18.75">
      <c r="A118" s="1"/>
      <c r="B118" s="1"/>
      <c r="C118" s="1"/>
    </row>
    <row r="119" spans="1:3" ht="18.75">
      <c r="A119" s="1"/>
      <c r="B119" s="1"/>
      <c r="C119" s="1"/>
    </row>
    <row r="120" spans="1:3" ht="18.75">
      <c r="A120" s="1"/>
      <c r="B120" s="1"/>
      <c r="C120" s="1"/>
    </row>
    <row r="121" spans="1:3" ht="18.75">
      <c r="A121" s="1"/>
      <c r="B121" s="1"/>
      <c r="C121" s="1"/>
    </row>
    <row r="122" spans="1:3" ht="18.75">
      <c r="A122" s="1"/>
      <c r="B122" s="1"/>
      <c r="C122" s="1"/>
    </row>
    <row r="123" spans="1:3" ht="18.75">
      <c r="A123" s="1"/>
      <c r="B123" s="1"/>
      <c r="C123" s="1"/>
    </row>
    <row r="124" spans="1:3" ht="18.75">
      <c r="A124" s="1"/>
      <c r="B124" s="1"/>
      <c r="C124" s="1"/>
    </row>
    <row r="125" spans="1:3" ht="18.75">
      <c r="A125" s="1"/>
      <c r="B125" s="1"/>
      <c r="C125" s="1"/>
    </row>
    <row r="126" spans="1:3" ht="18.75">
      <c r="A126" s="1"/>
      <c r="B126" s="1"/>
      <c r="C126" s="1"/>
    </row>
    <row r="127" spans="1:3" ht="18.75">
      <c r="A127" s="1"/>
      <c r="B127" s="1"/>
      <c r="C127" s="1"/>
    </row>
    <row r="128" spans="1:3" ht="18.75">
      <c r="A128" s="1"/>
      <c r="B128" s="1"/>
      <c r="C128" s="1"/>
    </row>
    <row r="129" spans="1:3" ht="18.75">
      <c r="A129" s="1"/>
      <c r="B129" s="1"/>
      <c r="C129" s="1"/>
    </row>
    <row r="130" spans="1:3" ht="18.75">
      <c r="A130" s="1"/>
      <c r="B130" s="1"/>
      <c r="C130" s="1"/>
    </row>
    <row r="131" spans="1:3" ht="18.75">
      <c r="A131" s="1"/>
      <c r="B131" s="1"/>
      <c r="C131" s="1"/>
    </row>
    <row r="132" spans="1:3" ht="18.75">
      <c r="A132" s="1"/>
      <c r="B132" s="1"/>
      <c r="C132" s="1"/>
    </row>
    <row r="133" spans="1:3" ht="18.75">
      <c r="A133" s="1"/>
      <c r="B133" s="1"/>
      <c r="C133" s="1"/>
    </row>
    <row r="134" spans="1:3" ht="18.75">
      <c r="A134" s="1"/>
      <c r="B134" s="1"/>
      <c r="C134" s="1"/>
    </row>
    <row r="135" spans="1:3" ht="18.75">
      <c r="A135" s="1"/>
      <c r="B135" s="1"/>
      <c r="C135" s="1"/>
    </row>
    <row r="136" spans="1:3" ht="18.75">
      <c r="A136" s="1"/>
      <c r="B136" s="1"/>
      <c r="C136" s="1"/>
    </row>
    <row r="137" spans="1:3" ht="18.75">
      <c r="A137" s="1"/>
      <c r="B137" s="1"/>
      <c r="C137" s="1"/>
    </row>
    <row r="138" spans="1:3" ht="18.75">
      <c r="A138" s="1"/>
      <c r="B138" s="1"/>
      <c r="C138" s="1"/>
    </row>
    <row r="139" spans="1:3" ht="18.75">
      <c r="A139" s="1"/>
      <c r="B139" s="1"/>
      <c r="C139" s="1"/>
    </row>
    <row r="140" spans="1:3" ht="18.75">
      <c r="A140" s="1"/>
      <c r="B140" s="1"/>
      <c r="C140" s="1"/>
    </row>
    <row r="141" spans="1:3" ht="18.75">
      <c r="A141" s="1"/>
      <c r="B141" s="1"/>
      <c r="C141" s="1"/>
    </row>
    <row r="142" spans="1:3" ht="18.75">
      <c r="A142" s="1"/>
      <c r="B142" s="1"/>
      <c r="C142" s="1"/>
    </row>
    <row r="143" spans="1:3" ht="18.75">
      <c r="A143" s="1"/>
      <c r="B143" s="1"/>
      <c r="C143" s="1"/>
    </row>
    <row r="144" spans="1:3" ht="18.75">
      <c r="A144" s="1"/>
      <c r="B144" s="1"/>
      <c r="C144" s="1"/>
    </row>
    <row r="145" spans="1:3" ht="18.75">
      <c r="A145" s="1"/>
      <c r="B145" s="1"/>
      <c r="C145" s="1"/>
    </row>
    <row r="146" spans="1:3" ht="18.75">
      <c r="A146" s="1"/>
      <c r="B146" s="1"/>
      <c r="C146" s="1"/>
    </row>
    <row r="147" spans="1:3" ht="18.75">
      <c r="A147" s="1"/>
      <c r="B147" s="1"/>
      <c r="C147" s="1"/>
    </row>
    <row r="148" spans="1:3" ht="18.75">
      <c r="A148" s="1"/>
      <c r="B148" s="1"/>
      <c r="C148" s="1"/>
    </row>
    <row r="149" spans="1:3" ht="18.75">
      <c r="A149" s="1"/>
      <c r="B149" s="1"/>
      <c r="C149" s="1"/>
    </row>
    <row r="150" spans="1:3" ht="18.75">
      <c r="A150" s="1"/>
      <c r="B150" s="1"/>
      <c r="C150" s="1"/>
    </row>
    <row r="151" spans="1:3" ht="18.75">
      <c r="A151" s="1"/>
      <c r="B151" s="1"/>
      <c r="C151" s="1"/>
    </row>
    <row r="152" spans="1:3" ht="18.75">
      <c r="A152" s="1"/>
      <c r="B152" s="1"/>
      <c r="C152" s="1"/>
    </row>
    <row r="153" spans="1:3" ht="18.75">
      <c r="A153" s="1"/>
      <c r="B153" s="1"/>
      <c r="C153" s="1"/>
    </row>
    <row r="154" spans="1:3" ht="18.75">
      <c r="A154" s="1"/>
      <c r="B154" s="1"/>
      <c r="C154" s="1"/>
    </row>
    <row r="155" spans="1:3" ht="18.75">
      <c r="A155" s="1"/>
      <c r="B155" s="1"/>
      <c r="C155" s="1"/>
    </row>
    <row r="156" spans="1:3" ht="18.75">
      <c r="A156" s="1"/>
      <c r="B156" s="1"/>
      <c r="C156" s="1"/>
    </row>
    <row r="157" spans="1:3" ht="18.75">
      <c r="A157" s="1"/>
      <c r="B157" s="1"/>
      <c r="C157" s="1"/>
    </row>
    <row r="158" spans="1:3" ht="18.75">
      <c r="A158" s="1"/>
      <c r="B158" s="1"/>
      <c r="C158" s="1"/>
    </row>
    <row r="159" spans="1:3" ht="18.75">
      <c r="A159" s="1"/>
      <c r="B159" s="1"/>
      <c r="C159" s="1"/>
    </row>
    <row r="160" spans="1:3" ht="18.75">
      <c r="A160" s="1"/>
      <c r="B160" s="1"/>
      <c r="C160" s="1"/>
    </row>
    <row r="161" spans="1:3" ht="18.75">
      <c r="A161" s="1"/>
      <c r="B161" s="1"/>
      <c r="C161" s="1"/>
    </row>
    <row r="162" spans="1:3" ht="18.75">
      <c r="A162" s="1"/>
      <c r="B162" s="1"/>
      <c r="C162" s="1"/>
    </row>
    <row r="163" spans="1:3" ht="18.75">
      <c r="A163" s="1"/>
      <c r="B163" s="1"/>
      <c r="C163" s="1"/>
    </row>
    <row r="164" spans="1:3" ht="18.75">
      <c r="A164" s="1"/>
      <c r="B164" s="1"/>
      <c r="C164" s="1"/>
    </row>
    <row r="165" spans="1:3" ht="18.75">
      <c r="A165" s="1"/>
      <c r="B165" s="1"/>
      <c r="C165" s="1"/>
    </row>
    <row r="166" spans="1:3" ht="18.75">
      <c r="A166" s="1"/>
      <c r="B166" s="1"/>
      <c r="C166" s="1"/>
    </row>
    <row r="167" spans="1:3" ht="18.75">
      <c r="A167" s="1"/>
      <c r="B167" s="1"/>
      <c r="C167" s="1"/>
    </row>
    <row r="168" spans="1:3" ht="18.75">
      <c r="A168" s="1"/>
      <c r="B168" s="1"/>
      <c r="C168" s="1"/>
    </row>
    <row r="169" spans="1:3" ht="18.75">
      <c r="A169" s="1"/>
      <c r="B169" s="1"/>
      <c r="C169" s="1"/>
    </row>
    <row r="170" spans="1:3" ht="18.75">
      <c r="A170" s="1"/>
      <c r="B170" s="1"/>
      <c r="C170" s="1"/>
    </row>
    <row r="171" spans="1:3" ht="18.75">
      <c r="A171" s="1"/>
      <c r="B171" s="1"/>
      <c r="C171" s="1"/>
    </row>
    <row r="172" spans="1:3" ht="18.75">
      <c r="A172" s="1"/>
      <c r="B172" s="1"/>
      <c r="C172" s="1"/>
    </row>
    <row r="173" spans="1:3" ht="18.75">
      <c r="A173" s="1"/>
      <c r="B173" s="1"/>
      <c r="C173" s="1"/>
    </row>
    <row r="174" spans="1:3" ht="18.75">
      <c r="A174" s="1"/>
      <c r="B174" s="1"/>
      <c r="C174" s="1"/>
    </row>
    <row r="175" spans="1:3" ht="18.75">
      <c r="A175" s="1"/>
      <c r="B175" s="1"/>
      <c r="C175" s="1"/>
    </row>
    <row r="176" spans="1:3" ht="18.75">
      <c r="A176" s="1"/>
      <c r="B176" s="1"/>
      <c r="C176" s="1"/>
    </row>
    <row r="177" spans="1:3" ht="18.75">
      <c r="A177" s="1"/>
      <c r="B177" s="1"/>
      <c r="C177" s="1"/>
    </row>
    <row r="178" spans="1:3" ht="18.75">
      <c r="A178" s="1"/>
      <c r="B178" s="1"/>
      <c r="C178" s="1"/>
    </row>
    <row r="179" spans="1:3" ht="18.75">
      <c r="A179" s="1"/>
      <c r="B179" s="1"/>
      <c r="C179" s="1"/>
    </row>
    <row r="180" spans="1:3" ht="18.75">
      <c r="A180" s="1"/>
      <c r="B180" s="1"/>
      <c r="C180" s="1"/>
    </row>
    <row r="181" spans="1:3" ht="18.75">
      <c r="A181" s="1"/>
      <c r="B181" s="1"/>
      <c r="C181" s="1"/>
    </row>
    <row r="182" spans="1:3" ht="18.75">
      <c r="A182" s="1"/>
      <c r="B182" s="1"/>
      <c r="C182" s="1"/>
    </row>
    <row r="183" spans="1:3" ht="18.75">
      <c r="A183" s="1"/>
      <c r="B183" s="1"/>
      <c r="C183" s="1"/>
    </row>
    <row r="184" spans="1:3" ht="18.75">
      <c r="A184" s="1"/>
      <c r="B184" s="1"/>
      <c r="C184" s="1"/>
    </row>
    <row r="185" spans="1:3" ht="18.75">
      <c r="A185" s="1"/>
      <c r="B185" s="1"/>
      <c r="C185" s="1"/>
    </row>
    <row r="186" spans="1:3" ht="18.75">
      <c r="A186" s="1"/>
      <c r="B186" s="1"/>
      <c r="C186" s="1"/>
    </row>
    <row r="187" spans="1:3" ht="18.75">
      <c r="A187" s="1"/>
      <c r="B187" s="1"/>
      <c r="C187" s="1"/>
    </row>
    <row r="188" spans="1:3" ht="18.75">
      <c r="A188" s="1"/>
      <c r="B188" s="1"/>
      <c r="C188" s="1"/>
    </row>
    <row r="189" spans="1:3" ht="18.75">
      <c r="A189" s="1"/>
      <c r="B189" s="1"/>
      <c r="C189" s="1"/>
    </row>
    <row r="190" spans="1:3" ht="18.75">
      <c r="A190" s="1"/>
      <c r="B190" s="1"/>
      <c r="C190" s="1"/>
    </row>
    <row r="191" spans="1:3" ht="18.75">
      <c r="A191" s="1"/>
      <c r="B191" s="1"/>
      <c r="C191" s="1"/>
    </row>
    <row r="192" spans="1:3" ht="18.75">
      <c r="A192" s="1"/>
      <c r="B192" s="1"/>
      <c r="C192" s="1"/>
    </row>
    <row r="193" spans="1:3" ht="18.75">
      <c r="A193" s="1"/>
      <c r="B193" s="1"/>
      <c r="C193" s="1"/>
    </row>
    <row r="194" spans="1:3" ht="18.75">
      <c r="A194" s="1"/>
      <c r="B194" s="1"/>
      <c r="C194" s="1"/>
    </row>
    <row r="195" spans="1:3" ht="18.75">
      <c r="A195" s="1"/>
      <c r="B195" s="1"/>
      <c r="C195" s="1"/>
    </row>
    <row r="196" spans="1:3" ht="18.75">
      <c r="A196" s="1"/>
      <c r="B196" s="1"/>
      <c r="C196" s="1"/>
    </row>
    <row r="197" spans="1:3" ht="18.75">
      <c r="A197" s="1"/>
      <c r="B197" s="1"/>
      <c r="C197" s="1"/>
    </row>
    <row r="198" spans="1:3" ht="18.75">
      <c r="A198" s="1"/>
      <c r="B198" s="1"/>
      <c r="C198" s="1"/>
    </row>
    <row r="199" spans="1:3" ht="18.75">
      <c r="A199" s="1"/>
      <c r="B199" s="1"/>
      <c r="C199" s="1"/>
    </row>
    <row r="200" spans="1:3" ht="18.75">
      <c r="A200" s="1"/>
      <c r="B200" s="1"/>
      <c r="C200" s="1"/>
    </row>
    <row r="201" spans="1:3" ht="18.75">
      <c r="A201" s="1"/>
      <c r="B201" s="1"/>
      <c r="C201" s="1"/>
    </row>
    <row r="202" spans="1:3" ht="18.75">
      <c r="A202" s="1"/>
      <c r="B202" s="1"/>
      <c r="C202" s="1"/>
    </row>
    <row r="203" spans="1:3" ht="18.75">
      <c r="A203" s="1"/>
      <c r="B203" s="1"/>
      <c r="C203" s="1"/>
    </row>
    <row r="204" spans="1:3" ht="18.75">
      <c r="A204" s="1"/>
      <c r="B204" s="1"/>
      <c r="C204" s="1"/>
    </row>
    <row r="205" spans="1:3" ht="18.75">
      <c r="A205" s="1"/>
      <c r="B205" s="1"/>
      <c r="C205" s="1"/>
    </row>
    <row r="206" spans="1:3" ht="18.75">
      <c r="A206" s="1"/>
      <c r="B206" s="1"/>
      <c r="C206" s="1"/>
    </row>
    <row r="207" spans="1:3" ht="18.75">
      <c r="A207" s="1"/>
      <c r="B207" s="1"/>
      <c r="C207" s="1"/>
    </row>
    <row r="208" spans="1:3" ht="18.75">
      <c r="A208" s="1"/>
      <c r="B208" s="1"/>
      <c r="C208" s="1"/>
    </row>
    <row r="209" spans="1:3" ht="18.75">
      <c r="A209" s="1"/>
      <c r="B209" s="1"/>
      <c r="C209" s="1"/>
    </row>
    <row r="210" spans="1:3" ht="18.75">
      <c r="A210" s="1"/>
      <c r="B210" s="1"/>
      <c r="C210" s="1"/>
    </row>
    <row r="211" spans="1:3" ht="18.75">
      <c r="A211" s="1"/>
      <c r="B211" s="1"/>
      <c r="C211" s="1"/>
    </row>
    <row r="212" spans="1:3" ht="18.75">
      <c r="A212" s="1"/>
      <c r="B212" s="1"/>
      <c r="C212" s="1"/>
    </row>
    <row r="213" spans="1:3" ht="18.75">
      <c r="A213" s="1"/>
      <c r="B213" s="1"/>
      <c r="C213" s="1"/>
    </row>
    <row r="214" spans="1:3" ht="18.75">
      <c r="A214" s="1"/>
      <c r="B214" s="1"/>
      <c r="C214" s="1"/>
    </row>
    <row r="215" spans="1:3" ht="18.75">
      <c r="A215" s="1"/>
      <c r="B215" s="1"/>
      <c r="C215" s="1"/>
    </row>
    <row r="216" spans="1:3" ht="18.75">
      <c r="A216" s="1"/>
      <c r="B216" s="1"/>
      <c r="C216" s="1"/>
    </row>
    <row r="217" spans="1:3" ht="18.75">
      <c r="A217" s="1"/>
      <c r="B217" s="1"/>
      <c r="C217" s="1"/>
    </row>
    <row r="218" spans="1:3" ht="18.75">
      <c r="A218" s="1"/>
      <c r="B218" s="1"/>
      <c r="C218" s="1"/>
    </row>
    <row r="219" spans="1:3" ht="18.75">
      <c r="A219" s="1"/>
      <c r="B219" s="1"/>
      <c r="C219" s="1"/>
    </row>
    <row r="220" spans="1:3" ht="18.75">
      <c r="A220" s="1"/>
      <c r="B220" s="1"/>
      <c r="C220" s="1"/>
    </row>
    <row r="221" spans="1:3" ht="18.75">
      <c r="A221" s="1"/>
      <c r="B221" s="1"/>
      <c r="C221" s="1"/>
    </row>
    <row r="222" spans="1:3" ht="18.75">
      <c r="A222" s="1"/>
      <c r="B222" s="1"/>
      <c r="C222" s="1"/>
    </row>
    <row r="223" spans="1:3" ht="18.75">
      <c r="A223" s="1"/>
      <c r="B223" s="1"/>
      <c r="C223" s="1"/>
    </row>
    <row r="224" spans="1:3" ht="18.75">
      <c r="A224" s="1"/>
      <c r="B224" s="1"/>
      <c r="C224" s="1"/>
    </row>
    <row r="225" spans="1:3" ht="18.75">
      <c r="A225" s="1"/>
      <c r="B225" s="1"/>
      <c r="C225" s="1"/>
    </row>
    <row r="226" spans="1:3" ht="18.75">
      <c r="A226" s="1"/>
      <c r="B226" s="1"/>
      <c r="C226" s="1"/>
    </row>
    <row r="227" spans="1:3" ht="18.75">
      <c r="A227" s="1"/>
      <c r="B227" s="1"/>
      <c r="C227" s="1"/>
    </row>
    <row r="228" spans="1:3" ht="18.75">
      <c r="A228" s="1"/>
      <c r="B228" s="1"/>
      <c r="C228" s="1"/>
    </row>
    <row r="229" spans="1:3" ht="18.75">
      <c r="A229" s="1"/>
      <c r="B229" s="1"/>
      <c r="C229" s="1"/>
    </row>
    <row r="230" spans="1:3" ht="18.75">
      <c r="A230" s="1"/>
      <c r="B230" s="1"/>
      <c r="C230" s="1"/>
    </row>
    <row r="231" spans="1:3" ht="18.75">
      <c r="A231" s="1"/>
      <c r="B231" s="1"/>
      <c r="C231" s="1"/>
    </row>
    <row r="232" spans="1:3" ht="18.75">
      <c r="A232" s="1"/>
      <c r="B232" s="1"/>
      <c r="C232" s="1"/>
    </row>
    <row r="233" spans="1:3" ht="18.75">
      <c r="A233" s="1"/>
      <c r="B233" s="1"/>
      <c r="C233" s="1"/>
    </row>
    <row r="234" spans="1:3" ht="18.75">
      <c r="A234" s="1"/>
      <c r="B234" s="1"/>
      <c r="C234" s="1"/>
    </row>
    <row r="235" spans="1:3" ht="18.75">
      <c r="A235" s="1"/>
      <c r="B235" s="1"/>
      <c r="C235" s="1"/>
    </row>
    <row r="236" spans="1:3" ht="18.75">
      <c r="A236" s="1"/>
      <c r="B236" s="1"/>
      <c r="C236" s="1"/>
    </row>
    <row r="237" spans="1:3" ht="18.75">
      <c r="A237" s="1"/>
      <c r="B237" s="1"/>
      <c r="C237" s="1"/>
    </row>
    <row r="238" spans="1:3" ht="18.75">
      <c r="A238" s="1"/>
      <c r="B238" s="1"/>
      <c r="C238" s="1"/>
    </row>
    <row r="239" spans="1:3" ht="18.75">
      <c r="A239" s="1"/>
      <c r="B239" s="1"/>
      <c r="C239" s="1"/>
    </row>
    <row r="240" spans="1:3" ht="18.75">
      <c r="A240" s="1"/>
      <c r="B240" s="1"/>
      <c r="C240" s="1"/>
    </row>
    <row r="241" spans="1:3" ht="18.75">
      <c r="A241" s="1"/>
      <c r="B241" s="1"/>
      <c r="C241" s="1"/>
    </row>
    <row r="242" spans="1:3" ht="18.75">
      <c r="A242" s="1"/>
      <c r="B242" s="1"/>
      <c r="C242" s="1"/>
    </row>
    <row r="243" spans="1:3" ht="18.75">
      <c r="A243" s="1"/>
      <c r="B243" s="1"/>
      <c r="C243" s="1"/>
    </row>
    <row r="244" spans="1:3" ht="18.75">
      <c r="A244" s="1"/>
      <c r="B244" s="1"/>
      <c r="C244" s="1"/>
    </row>
    <row r="245" spans="1:3" ht="18.75">
      <c r="A245" s="1"/>
      <c r="B245" s="1"/>
      <c r="C245" s="1"/>
    </row>
    <row r="246" spans="1:3" ht="18.75">
      <c r="A246" s="1"/>
      <c r="B246" s="1"/>
      <c r="C246" s="1"/>
    </row>
    <row r="247" spans="1:3" ht="18.75">
      <c r="A247" s="1"/>
      <c r="B247" s="1"/>
      <c r="C247" s="1"/>
    </row>
    <row r="248" spans="1:3" ht="18.75">
      <c r="A248" s="1"/>
      <c r="B248" s="1"/>
      <c r="C248" s="1"/>
    </row>
    <row r="249" spans="1:3" ht="18.75">
      <c r="A249" s="1"/>
      <c r="B249" s="1"/>
      <c r="C249" s="1"/>
    </row>
    <row r="250" spans="1:3" ht="18.75">
      <c r="A250" s="1"/>
      <c r="B250" s="1"/>
      <c r="C250" s="1"/>
    </row>
    <row r="251" spans="1:3" ht="18.75">
      <c r="A251" s="1"/>
      <c r="B251" s="1"/>
      <c r="C251" s="1"/>
    </row>
    <row r="252" spans="1:3" ht="18.75">
      <c r="A252" s="1"/>
      <c r="B252" s="1"/>
      <c r="C252" s="1"/>
    </row>
    <row r="253" spans="1:3" ht="18.75">
      <c r="A253" s="1"/>
      <c r="B253" s="1"/>
      <c r="C253" s="1"/>
    </row>
    <row r="254" spans="1:3" ht="18.75">
      <c r="A254" s="1"/>
      <c r="B254" s="1"/>
      <c r="C254" s="1"/>
    </row>
    <row r="255" spans="1:3" ht="18.75">
      <c r="A255" s="1"/>
      <c r="B255" s="1"/>
      <c r="C255" s="1"/>
    </row>
    <row r="256" spans="1:3" ht="18.75">
      <c r="A256" s="1"/>
      <c r="B256" s="1"/>
      <c r="C256" s="1"/>
    </row>
    <row r="257" spans="1:3" ht="18.75">
      <c r="A257" s="1"/>
      <c r="B257" s="1"/>
      <c r="C257" s="1"/>
    </row>
    <row r="258" spans="1:3" ht="18.75">
      <c r="A258" s="1"/>
      <c r="B258" s="1"/>
      <c r="C258" s="1"/>
    </row>
    <row r="259" spans="1:3" ht="18.75">
      <c r="A259" s="1"/>
      <c r="B259" s="1"/>
      <c r="C259" s="1"/>
    </row>
    <row r="260" spans="1:3" ht="18.75">
      <c r="A260" s="1"/>
      <c r="B260" s="1"/>
      <c r="C260" s="1"/>
    </row>
    <row r="261" spans="1:3" ht="18.75">
      <c r="A261" s="1"/>
      <c r="B261" s="1"/>
      <c r="C261" s="1"/>
    </row>
    <row r="262" spans="1:3" ht="18.75">
      <c r="A262" s="1"/>
      <c r="B262" s="1"/>
      <c r="C262" s="1"/>
    </row>
    <row r="263" spans="1:3" ht="18.75">
      <c r="A263" s="1"/>
      <c r="B263" s="1"/>
      <c r="C263" s="1"/>
    </row>
    <row r="264" spans="1:3" ht="18.75">
      <c r="A264" s="1"/>
      <c r="B264" s="1"/>
      <c r="C264" s="1"/>
    </row>
    <row r="265" spans="1:3" ht="18.75">
      <c r="A265" s="1"/>
      <c r="B265" s="1"/>
      <c r="C265" s="1"/>
    </row>
    <row r="266" spans="1:3" ht="18.75">
      <c r="A266" s="1"/>
      <c r="B266" s="1"/>
      <c r="C266" s="1"/>
    </row>
    <row r="267" spans="1:3" ht="18.75">
      <c r="A267" s="1"/>
      <c r="B267" s="1"/>
      <c r="C267" s="1"/>
    </row>
    <row r="268" spans="1:3" ht="18.75">
      <c r="A268" s="1"/>
      <c r="B268" s="1"/>
      <c r="C268" s="1"/>
    </row>
    <row r="269" spans="1:3" ht="18.75">
      <c r="A269" s="1"/>
      <c r="B269" s="1"/>
      <c r="C269" s="1"/>
    </row>
    <row r="270" spans="1:3" ht="18.75">
      <c r="A270" s="1"/>
      <c r="B270" s="1"/>
      <c r="C270" s="1"/>
    </row>
    <row r="271" spans="1:3" ht="18.75">
      <c r="A271" s="1"/>
      <c r="B271" s="1"/>
      <c r="C271" s="1"/>
    </row>
    <row r="272" spans="1:3" ht="18.75">
      <c r="A272" s="1"/>
      <c r="B272" s="1"/>
      <c r="C272" s="1"/>
    </row>
    <row r="273" spans="1:3" ht="18.75">
      <c r="A273" s="1"/>
      <c r="B273" s="1"/>
      <c r="C273" s="1"/>
    </row>
    <row r="274" spans="1:3" ht="18.75">
      <c r="A274" s="1"/>
      <c r="B274" s="1"/>
      <c r="C274" s="1"/>
    </row>
    <row r="275" spans="1:3" ht="18.75">
      <c r="A275" s="1"/>
      <c r="B275" s="1"/>
      <c r="C275" s="1"/>
    </row>
    <row r="276" spans="1:3" ht="18.75">
      <c r="A276" s="1"/>
      <c r="B276" s="1"/>
      <c r="C276" s="1"/>
    </row>
    <row r="277" spans="1:3" ht="18.75">
      <c r="A277" s="1"/>
      <c r="B277" s="1"/>
      <c r="C277" s="1"/>
    </row>
    <row r="278" spans="1:3" ht="18.75">
      <c r="A278" s="1"/>
      <c r="B278" s="1"/>
      <c r="C278" s="1"/>
    </row>
    <row r="279" spans="1:3" ht="18.75">
      <c r="A279" s="1"/>
      <c r="B279" s="1"/>
      <c r="C279" s="1"/>
    </row>
    <row r="280" spans="1:3" ht="18.75">
      <c r="A280" s="1"/>
      <c r="B280" s="1"/>
      <c r="C280" s="1"/>
    </row>
    <row r="281" spans="1:3" ht="18.75">
      <c r="A281" s="1"/>
      <c r="B281" s="1"/>
      <c r="C281" s="1"/>
    </row>
    <row r="282" spans="1:3" ht="18.75">
      <c r="A282" s="1"/>
      <c r="B282" s="1"/>
      <c r="C282" s="1"/>
    </row>
    <row r="283" spans="1:3" ht="18.75">
      <c r="A283" s="1"/>
      <c r="B283" s="1"/>
      <c r="C283" s="1"/>
    </row>
    <row r="284" spans="1:3" ht="18.75">
      <c r="A284" s="1"/>
      <c r="B284" s="1"/>
      <c r="C284" s="1"/>
    </row>
    <row r="285" spans="1:3" ht="18.75">
      <c r="A285" s="1"/>
      <c r="B285" s="1"/>
      <c r="C285" s="1"/>
    </row>
    <row r="286" spans="1:3" ht="18.75">
      <c r="A286" s="1"/>
      <c r="B286" s="1"/>
      <c r="C286" s="1"/>
    </row>
    <row r="287" spans="1:3" ht="18.75">
      <c r="A287" s="1"/>
      <c r="B287" s="1"/>
      <c r="C287" s="1"/>
    </row>
    <row r="288" spans="1:3" ht="18.75">
      <c r="A288" s="1"/>
      <c r="B288" s="1"/>
      <c r="C288" s="1"/>
    </row>
    <row r="289" spans="1:3" ht="18.75">
      <c r="A289" s="1"/>
      <c r="B289" s="1"/>
      <c r="C289" s="1"/>
    </row>
    <row r="290" spans="1:3" ht="18.75">
      <c r="A290" s="1"/>
      <c r="B290" s="1"/>
      <c r="C290" s="1"/>
    </row>
    <row r="291" spans="1:3" ht="18.75">
      <c r="A291" s="1"/>
      <c r="B291" s="1"/>
      <c r="C291" s="1"/>
    </row>
    <row r="292" spans="1:3" ht="18.75">
      <c r="A292" s="1"/>
      <c r="B292" s="1"/>
      <c r="C292" s="1"/>
    </row>
    <row r="293" spans="1:3" ht="18.75">
      <c r="A293" s="1"/>
      <c r="B293" s="1"/>
      <c r="C293" s="1"/>
    </row>
    <row r="294" spans="1:3" ht="18.75">
      <c r="A294" s="1"/>
      <c r="B294" s="1"/>
      <c r="C294" s="1"/>
    </row>
    <row r="295" spans="1:3" ht="18.75">
      <c r="A295" s="1"/>
      <c r="B295" s="1"/>
      <c r="C295" s="1"/>
    </row>
    <row r="296" spans="1:3" ht="18.75">
      <c r="A296" s="1"/>
      <c r="B296" s="1"/>
      <c r="C296" s="1"/>
    </row>
    <row r="297" spans="1:3" ht="18.75">
      <c r="A297" s="1"/>
      <c r="B297" s="1"/>
      <c r="C297" s="1"/>
    </row>
    <row r="298" spans="1:3" ht="18.75">
      <c r="A298" s="1"/>
      <c r="B298" s="1"/>
      <c r="C298" s="1"/>
    </row>
    <row r="299" spans="1:8" s="75" customFormat="1" ht="18.75">
      <c r="A299" s="1"/>
      <c r="B299" s="1"/>
      <c r="C299" s="1"/>
      <c r="D299"/>
      <c r="E299"/>
      <c r="F299"/>
      <c r="G299"/>
      <c r="H299"/>
    </row>
    <row r="300" spans="1:8" s="75" customFormat="1" ht="18.75">
      <c r="A300" s="1"/>
      <c r="B300" s="1"/>
      <c r="C300" s="1"/>
      <c r="D300"/>
      <c r="E300"/>
      <c r="F300"/>
      <c r="G300"/>
      <c r="H300"/>
    </row>
    <row r="301" spans="1:8" s="75" customFormat="1" ht="18.75">
      <c r="A301" s="1"/>
      <c r="B301" s="1"/>
      <c r="C301" s="1"/>
      <c r="D301"/>
      <c r="E301"/>
      <c r="F301"/>
      <c r="G301"/>
      <c r="H301"/>
    </row>
    <row r="302" spans="1:8" s="75" customFormat="1" ht="18.75">
      <c r="A302" s="1"/>
      <c r="B302" s="1"/>
      <c r="C302" s="1"/>
      <c r="D302"/>
      <c r="E302"/>
      <c r="F302"/>
      <c r="G302"/>
      <c r="H302"/>
    </row>
    <row r="303" spans="1:8" s="75" customFormat="1" ht="18.75">
      <c r="A303" s="1"/>
      <c r="B303" s="1"/>
      <c r="C303" s="1"/>
      <c r="D303"/>
      <c r="E303"/>
      <c r="F303"/>
      <c r="G303"/>
      <c r="H303"/>
    </row>
    <row r="304" spans="1:8" s="75" customFormat="1" ht="18.75">
      <c r="A304" s="1"/>
      <c r="B304" s="1"/>
      <c r="C304" s="1"/>
      <c r="D304"/>
      <c r="E304"/>
      <c r="F304"/>
      <c r="G304"/>
      <c r="H304"/>
    </row>
    <row r="305" spans="1:8" s="75" customFormat="1" ht="18.75">
      <c r="A305" s="1"/>
      <c r="B305" s="1"/>
      <c r="C305" s="1"/>
      <c r="D305"/>
      <c r="E305"/>
      <c r="F305"/>
      <c r="G305"/>
      <c r="H305"/>
    </row>
    <row r="306" spans="1:8" s="75" customFormat="1" ht="18.75">
      <c r="A306" s="1"/>
      <c r="B306" s="1"/>
      <c r="C306" s="1"/>
      <c r="D306"/>
      <c r="E306"/>
      <c r="F306"/>
      <c r="G306"/>
      <c r="H306"/>
    </row>
    <row r="307" spans="1:8" s="75" customFormat="1" ht="18.75">
      <c r="A307" s="1"/>
      <c r="B307" s="1"/>
      <c r="C307" s="1"/>
      <c r="D307"/>
      <c r="E307"/>
      <c r="F307"/>
      <c r="G307"/>
      <c r="H307"/>
    </row>
    <row r="308" spans="1:8" s="75" customFormat="1" ht="18.75">
      <c r="A308" s="1"/>
      <c r="B308" s="1"/>
      <c r="C308" s="1"/>
      <c r="D308"/>
      <c r="E308"/>
      <c r="F308"/>
      <c r="G308"/>
      <c r="H308"/>
    </row>
  </sheetData>
  <sheetProtection/>
  <mergeCells count="10">
    <mergeCell ref="B2:D2"/>
    <mergeCell ref="B3:D3"/>
    <mergeCell ref="B5:D5"/>
    <mergeCell ref="A11:A12"/>
    <mergeCell ref="B11:B12"/>
    <mergeCell ref="C11:D11"/>
    <mergeCell ref="B6:D6"/>
    <mergeCell ref="A8:D8"/>
    <mergeCell ref="A9:D9"/>
    <mergeCell ref="B4:D4"/>
  </mergeCells>
  <printOptions/>
  <pageMargins left="0.7874015748031497" right="0.3937007874015748" top="0.7874015748031497" bottom="0.35433070866141736" header="0.2362204724409449" footer="0.5118110236220472"/>
  <pageSetup horizontalDpi="600" verticalDpi="600" orientation="portrait" paperSize="9" r:id="rId1"/>
  <headerFooter alignWithMargins="0"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="60" zoomScalePageLayoutView="0" workbookViewId="0" topLeftCell="A14">
      <selection activeCell="C61" sqref="C61:D61"/>
    </sheetView>
  </sheetViews>
  <sheetFormatPr defaultColWidth="9.00390625" defaultRowHeight="12.75"/>
  <cols>
    <col min="1" max="1" width="78.00390625" style="0" customWidth="1"/>
    <col min="2" max="2" width="33.00390625" style="0" customWidth="1"/>
  </cols>
  <sheetData>
    <row r="1" spans="1:2" ht="57" customHeight="1">
      <c r="A1" s="1"/>
      <c r="B1" s="342" t="s">
        <v>382</v>
      </c>
    </row>
    <row r="2" spans="1:2" ht="15.75">
      <c r="A2" s="2"/>
      <c r="B2" s="342"/>
    </row>
    <row r="3" spans="1:2" ht="15.75">
      <c r="A3" s="2"/>
      <c r="B3" s="342"/>
    </row>
    <row r="4" spans="1:2" ht="28.5" customHeight="1">
      <c r="A4" s="2"/>
      <c r="B4" s="342"/>
    </row>
    <row r="5" spans="1:2" ht="28.5" customHeight="1">
      <c r="A5" s="2"/>
      <c r="B5" s="342"/>
    </row>
    <row r="6" spans="1:2" ht="13.5" customHeight="1">
      <c r="A6" s="2"/>
      <c r="B6" s="342"/>
    </row>
    <row r="7" spans="1:2" ht="46.5" customHeight="1">
      <c r="A7" s="343" t="s">
        <v>383</v>
      </c>
      <c r="B7" s="344"/>
    </row>
    <row r="8" ht="21" customHeight="1" thickBot="1">
      <c r="B8" s="79" t="s">
        <v>384</v>
      </c>
    </row>
    <row r="9" spans="1:2" ht="16.5" thickBot="1">
      <c r="A9" s="80" t="s">
        <v>385</v>
      </c>
      <c r="B9" s="81" t="s">
        <v>386</v>
      </c>
    </row>
    <row r="10" spans="1:2" ht="16.5" thickBot="1">
      <c r="A10" s="82">
        <v>1</v>
      </c>
      <c r="B10" s="83">
        <v>2</v>
      </c>
    </row>
    <row r="11" spans="1:2" ht="36" customHeight="1" thickBot="1">
      <c r="A11" s="84" t="s">
        <v>387</v>
      </c>
      <c r="B11" s="83"/>
    </row>
    <row r="12" spans="1:2" ht="36" customHeight="1">
      <c r="A12" s="85" t="s">
        <v>159</v>
      </c>
      <c r="B12" s="86">
        <v>100</v>
      </c>
    </row>
    <row r="13" spans="1:2" ht="24" customHeight="1">
      <c r="A13" s="87" t="s">
        <v>388</v>
      </c>
      <c r="B13" s="86">
        <v>100</v>
      </c>
    </row>
    <row r="14" spans="1:2" ht="31.5">
      <c r="A14" s="87" t="s">
        <v>389</v>
      </c>
      <c r="B14" s="86">
        <v>100</v>
      </c>
    </row>
    <row r="15" spans="1:2" ht="15.75">
      <c r="A15" s="88"/>
      <c r="B15" s="86"/>
    </row>
    <row r="16" spans="1:2" ht="16.5" thickBot="1">
      <c r="A16" s="89"/>
      <c r="B16" s="83"/>
    </row>
    <row r="17" spans="1:2" ht="15.75">
      <c r="A17" s="88" t="s">
        <v>390</v>
      </c>
      <c r="B17" s="86"/>
    </row>
    <row r="18" spans="1:2" ht="15.75">
      <c r="A18" s="88"/>
      <c r="B18" s="86"/>
    </row>
    <row r="19" spans="1:2" ht="59.25" customHeight="1">
      <c r="A19" s="87" t="s">
        <v>391</v>
      </c>
      <c r="B19" s="86">
        <v>100</v>
      </c>
    </row>
    <row r="20" spans="1:2" ht="47.25">
      <c r="A20" s="87" t="s">
        <v>392</v>
      </c>
      <c r="B20" s="86">
        <v>100</v>
      </c>
    </row>
    <row r="21" spans="1:2" ht="15.75">
      <c r="A21" s="87"/>
      <c r="B21" s="86"/>
    </row>
    <row r="22" spans="1:2" ht="15.75">
      <c r="A22" s="90"/>
      <c r="B22" s="86"/>
    </row>
    <row r="23" spans="1:2" ht="15.75">
      <c r="A23" s="90"/>
      <c r="B23" s="86"/>
    </row>
    <row r="24" spans="1:2" ht="16.5" thickBot="1">
      <c r="A24" s="89"/>
      <c r="B24" s="83"/>
    </row>
    <row r="25" spans="1:2" ht="18.75" customHeight="1" thickBot="1">
      <c r="A25" s="346" t="s">
        <v>393</v>
      </c>
      <c r="B25" s="348"/>
    </row>
    <row r="26" spans="1:2" ht="13.5" hidden="1" thickBot="1">
      <c r="A26" s="347"/>
      <c r="B26" s="349"/>
    </row>
    <row r="27" spans="1:2" ht="20.25" customHeight="1">
      <c r="A27" s="350" t="s">
        <v>394</v>
      </c>
      <c r="B27" s="348">
        <v>100</v>
      </c>
    </row>
    <row r="28" spans="1:2" ht="13.5" hidden="1" thickBot="1">
      <c r="A28" s="351"/>
      <c r="B28" s="349"/>
    </row>
    <row r="29" spans="1:2" ht="16.5" thickBot="1">
      <c r="A29" s="91" t="s">
        <v>160</v>
      </c>
      <c r="B29" s="83">
        <v>100</v>
      </c>
    </row>
    <row r="30" ht="23.25" customHeight="1"/>
    <row r="31" spans="1:2" ht="36.75" customHeight="1">
      <c r="A31" s="345" t="s">
        <v>395</v>
      </c>
      <c r="B31" s="345"/>
    </row>
  </sheetData>
  <sheetProtection/>
  <mergeCells count="7">
    <mergeCell ref="B1:B6"/>
    <mergeCell ref="A7:B7"/>
    <mergeCell ref="A31:B31"/>
    <mergeCell ref="A25:A26"/>
    <mergeCell ref="B25:B26"/>
    <mergeCell ref="A27:A28"/>
    <mergeCell ref="B27:B2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SheetLayoutView="100" zoomScalePageLayoutView="0" workbookViewId="0" topLeftCell="A40">
      <selection activeCell="C61" sqref="C61:D61"/>
    </sheetView>
  </sheetViews>
  <sheetFormatPr defaultColWidth="9.00390625" defaultRowHeight="12.75"/>
  <cols>
    <col min="2" max="2" width="30.25390625" style="112" customWidth="1"/>
    <col min="3" max="3" width="73.625" style="0" customWidth="1"/>
    <col min="4" max="4" width="12.875" style="0" bestFit="1" customWidth="1"/>
  </cols>
  <sheetData>
    <row r="1" spans="2:4" s="1" customFormat="1" ht="18.75">
      <c r="B1" s="19"/>
      <c r="C1" s="23" t="s">
        <v>396</v>
      </c>
      <c r="D1" s="61"/>
    </row>
    <row r="2" spans="2:4" s="1" customFormat="1" ht="18.75">
      <c r="B2" s="19"/>
      <c r="C2" s="23" t="s">
        <v>397</v>
      </c>
      <c r="D2" s="61"/>
    </row>
    <row r="3" spans="2:4" s="1" customFormat="1" ht="18.75">
      <c r="B3" s="19"/>
      <c r="C3" s="23" t="s">
        <v>398</v>
      </c>
      <c r="D3" s="61"/>
    </row>
    <row r="4" spans="2:4" s="1" customFormat="1" ht="18.75">
      <c r="B4" s="19"/>
      <c r="C4" s="92" t="s">
        <v>399</v>
      </c>
      <c r="D4" s="61"/>
    </row>
    <row r="5" spans="2:4" s="1" customFormat="1" ht="18.75">
      <c r="B5" s="64"/>
      <c r="C5" s="23" t="s">
        <v>400</v>
      </c>
      <c r="D5" s="61"/>
    </row>
    <row r="6" spans="2:4" s="1" customFormat="1" ht="18.75">
      <c r="B6" s="64"/>
      <c r="C6" s="23" t="s">
        <v>401</v>
      </c>
      <c r="D6" s="61"/>
    </row>
    <row r="7" spans="2:4" s="1" customFormat="1" ht="18.75">
      <c r="B7" s="19"/>
      <c r="C7" s="19"/>
      <c r="D7" s="61"/>
    </row>
    <row r="8" spans="1:4" s="1" customFormat="1" ht="18.75">
      <c r="A8" s="352" t="s">
        <v>402</v>
      </c>
      <c r="B8" s="352"/>
      <c r="C8" s="352"/>
      <c r="D8" s="61"/>
    </row>
    <row r="9" spans="1:6" s="1" customFormat="1" ht="18.75">
      <c r="A9" s="352" t="s">
        <v>403</v>
      </c>
      <c r="B9" s="352"/>
      <c r="C9" s="352"/>
      <c r="D9" s="24"/>
      <c r="E9" s="24"/>
      <c r="F9" s="61"/>
    </row>
    <row r="10" spans="1:6" s="1" customFormat="1" ht="18.75">
      <c r="A10" s="93"/>
      <c r="B10" s="93"/>
      <c r="C10" s="94"/>
      <c r="E10" s="27"/>
      <c r="F10" s="61"/>
    </row>
    <row r="11" spans="1:3" s="1" customFormat="1" ht="18.75">
      <c r="A11" s="353" t="s">
        <v>404</v>
      </c>
      <c r="B11" s="353"/>
      <c r="C11" s="353" t="s">
        <v>405</v>
      </c>
    </row>
    <row r="12" spans="1:3" ht="12.75">
      <c r="A12" s="353"/>
      <c r="B12" s="353"/>
      <c r="C12" s="353"/>
    </row>
    <row r="13" spans="1:3" ht="12.75">
      <c r="A13" s="353" t="s">
        <v>406</v>
      </c>
      <c r="B13" s="353" t="s">
        <v>407</v>
      </c>
      <c r="C13" s="353"/>
    </row>
    <row r="14" spans="1:3" ht="18.75" customHeight="1">
      <c r="A14" s="353"/>
      <c r="B14" s="353"/>
      <c r="C14" s="353"/>
    </row>
    <row r="15" spans="1:3" ht="12.75">
      <c r="A15" s="353"/>
      <c r="B15" s="353"/>
      <c r="C15" s="353"/>
    </row>
    <row r="16" spans="1:3" ht="18.75">
      <c r="A16" s="96">
        <v>1</v>
      </c>
      <c r="B16" s="96">
        <v>2</v>
      </c>
      <c r="C16" s="97">
        <v>3</v>
      </c>
    </row>
    <row r="17" spans="1:3" ht="18.75">
      <c r="A17" s="98">
        <v>951</v>
      </c>
      <c r="B17" s="95"/>
      <c r="C17" s="98" t="s">
        <v>408</v>
      </c>
    </row>
    <row r="18" spans="1:3" ht="93.75">
      <c r="A18" s="99">
        <v>951</v>
      </c>
      <c r="B18" s="99" t="s">
        <v>409</v>
      </c>
      <c r="C18" s="100" t="s">
        <v>410</v>
      </c>
    </row>
    <row r="19" spans="1:3" ht="93.75">
      <c r="A19" s="99">
        <v>951</v>
      </c>
      <c r="B19" s="99" t="s">
        <v>411</v>
      </c>
      <c r="C19" s="100" t="s">
        <v>410</v>
      </c>
    </row>
    <row r="20" spans="1:3" ht="93.75">
      <c r="A20" s="99">
        <v>951</v>
      </c>
      <c r="B20" s="99" t="s">
        <v>412</v>
      </c>
      <c r="C20" s="101" t="s">
        <v>413</v>
      </c>
    </row>
    <row r="21" spans="1:3" ht="75">
      <c r="A21" s="99">
        <v>951</v>
      </c>
      <c r="B21" s="99" t="s">
        <v>300</v>
      </c>
      <c r="C21" s="105" t="s">
        <v>301</v>
      </c>
    </row>
    <row r="22" spans="1:3" ht="93.75">
      <c r="A22" s="95">
        <v>951</v>
      </c>
      <c r="B22" s="95" t="s">
        <v>414</v>
      </c>
      <c r="C22" s="106" t="s">
        <v>415</v>
      </c>
    </row>
    <row r="23" spans="1:3" ht="37.5">
      <c r="A23" s="99">
        <v>951</v>
      </c>
      <c r="B23" s="99" t="s">
        <v>416</v>
      </c>
      <c r="C23" s="107" t="s">
        <v>417</v>
      </c>
    </row>
    <row r="24" spans="1:3" ht="37.5">
      <c r="A24" s="99">
        <v>951</v>
      </c>
      <c r="B24" s="99" t="s">
        <v>418</v>
      </c>
      <c r="C24" s="107" t="s">
        <v>419</v>
      </c>
    </row>
    <row r="25" spans="1:3" ht="37.5">
      <c r="A25" s="99">
        <v>951</v>
      </c>
      <c r="B25" s="99" t="s">
        <v>420</v>
      </c>
      <c r="C25" s="107" t="s">
        <v>421</v>
      </c>
    </row>
    <row r="26" spans="1:3" ht="75">
      <c r="A26" s="99">
        <v>951</v>
      </c>
      <c r="B26" s="99" t="s">
        <v>422</v>
      </c>
      <c r="C26" s="101" t="s">
        <v>423</v>
      </c>
    </row>
    <row r="27" spans="1:3" ht="37.5">
      <c r="A27" s="99">
        <v>951</v>
      </c>
      <c r="B27" s="99" t="s">
        <v>424</v>
      </c>
      <c r="C27" s="100" t="s">
        <v>425</v>
      </c>
    </row>
    <row r="28" spans="1:3" ht="93.75">
      <c r="A28" s="99">
        <v>951</v>
      </c>
      <c r="B28" s="99" t="s">
        <v>426</v>
      </c>
      <c r="C28" s="100" t="s">
        <v>391</v>
      </c>
    </row>
    <row r="29" spans="1:3" ht="56.25">
      <c r="A29" s="99">
        <v>951</v>
      </c>
      <c r="B29" s="99" t="s">
        <v>427</v>
      </c>
      <c r="C29" s="100" t="s">
        <v>392</v>
      </c>
    </row>
    <row r="30" spans="1:3" ht="37.5">
      <c r="A30" s="99">
        <v>951</v>
      </c>
      <c r="B30" s="99" t="s">
        <v>428</v>
      </c>
      <c r="C30" s="100" t="s">
        <v>429</v>
      </c>
    </row>
    <row r="31" spans="1:3" ht="18.75">
      <c r="A31" s="99">
        <v>951</v>
      </c>
      <c r="B31" s="99" t="s">
        <v>430</v>
      </c>
      <c r="C31" s="100" t="s">
        <v>431</v>
      </c>
    </row>
    <row r="32" spans="1:3" ht="56.25">
      <c r="A32" s="108">
        <v>951</v>
      </c>
      <c r="B32" s="108" t="s">
        <v>432</v>
      </c>
      <c r="C32" s="107" t="s">
        <v>433</v>
      </c>
    </row>
    <row r="33" spans="1:3" ht="56.25">
      <c r="A33" s="99">
        <v>951</v>
      </c>
      <c r="B33" s="99" t="s">
        <v>324</v>
      </c>
      <c r="C33" s="100" t="s">
        <v>325</v>
      </c>
    </row>
    <row r="34" spans="1:3" ht="56.25">
      <c r="A34" s="99">
        <v>951</v>
      </c>
      <c r="B34" s="99" t="s">
        <v>328</v>
      </c>
      <c r="C34" s="100" t="s">
        <v>434</v>
      </c>
    </row>
    <row r="35" spans="1:3" ht="75">
      <c r="A35" s="99">
        <v>951</v>
      </c>
      <c r="B35" s="99" t="s">
        <v>435</v>
      </c>
      <c r="C35" s="107" t="s">
        <v>436</v>
      </c>
    </row>
    <row r="36" spans="1:3" ht="37.5">
      <c r="A36" s="99">
        <v>951</v>
      </c>
      <c r="B36" s="99" t="s">
        <v>334</v>
      </c>
      <c r="C36" s="100" t="s">
        <v>437</v>
      </c>
    </row>
    <row r="37" spans="1:3" ht="18.75">
      <c r="A37" s="99">
        <v>951</v>
      </c>
      <c r="B37" s="99" t="s">
        <v>438</v>
      </c>
      <c r="C37" s="100" t="s">
        <v>439</v>
      </c>
    </row>
    <row r="38" spans="1:3" ht="112.5">
      <c r="A38" s="99">
        <v>951</v>
      </c>
      <c r="B38" s="99" t="s">
        <v>440</v>
      </c>
      <c r="C38" s="100" t="s">
        <v>441</v>
      </c>
    </row>
    <row r="39" spans="1:3" ht="18.75" hidden="1">
      <c r="A39" s="99"/>
      <c r="B39" s="99"/>
      <c r="C39" s="100"/>
    </row>
    <row r="40" spans="1:3" ht="75">
      <c r="A40" s="99">
        <v>951</v>
      </c>
      <c r="B40" s="109" t="s">
        <v>442</v>
      </c>
      <c r="C40" s="110" t="s">
        <v>443</v>
      </c>
    </row>
    <row r="41" spans="1:3" ht="37.5">
      <c r="A41" s="108">
        <v>951</v>
      </c>
      <c r="B41" s="99" t="s">
        <v>444</v>
      </c>
      <c r="C41" s="111" t="s">
        <v>445</v>
      </c>
    </row>
    <row r="42" spans="1:3" ht="37.5">
      <c r="A42" s="108">
        <v>951</v>
      </c>
      <c r="B42" s="99" t="s">
        <v>446</v>
      </c>
      <c r="C42" s="111" t="s">
        <v>447</v>
      </c>
    </row>
    <row r="43" spans="1:3" ht="56.25">
      <c r="A43" s="108">
        <v>951</v>
      </c>
      <c r="B43" s="99" t="s">
        <v>448</v>
      </c>
      <c r="C43" s="100" t="s">
        <v>449</v>
      </c>
    </row>
    <row r="44" spans="2:3" ht="18.75">
      <c r="B44" s="19"/>
      <c r="C44" s="1"/>
    </row>
    <row r="45" spans="2:3" ht="18.75">
      <c r="B45" s="19"/>
      <c r="C45" s="1"/>
    </row>
    <row r="46" spans="2:3" ht="18.75">
      <c r="B46" s="19"/>
      <c r="C46" s="1"/>
    </row>
    <row r="47" spans="2:3" ht="18.75">
      <c r="B47" s="19"/>
      <c r="C47" s="1"/>
    </row>
    <row r="48" spans="2:3" ht="18.75">
      <c r="B48" s="19"/>
      <c r="C48" s="1"/>
    </row>
    <row r="49" spans="2:3" ht="18.75">
      <c r="B49" s="19"/>
      <c r="C49" s="1"/>
    </row>
    <row r="50" spans="2:3" ht="18.75">
      <c r="B50" s="19"/>
      <c r="C50" s="1"/>
    </row>
    <row r="51" spans="2:3" ht="18.75">
      <c r="B51" s="19"/>
      <c r="C51" s="1"/>
    </row>
    <row r="52" spans="2:3" ht="18.75">
      <c r="B52" s="19"/>
      <c r="C52" s="1"/>
    </row>
    <row r="53" spans="2:3" ht="18.75">
      <c r="B53" s="19"/>
      <c r="C53" s="1"/>
    </row>
    <row r="54" spans="2:3" ht="18.75">
      <c r="B54" s="19"/>
      <c r="C54" s="1"/>
    </row>
    <row r="55" spans="2:3" ht="18.75">
      <c r="B55" s="19"/>
      <c r="C55" s="1"/>
    </row>
    <row r="56" spans="2:3" ht="18.75">
      <c r="B56" s="19"/>
      <c r="C56" s="1"/>
    </row>
    <row r="57" spans="2:3" ht="18.75">
      <c r="B57" s="19"/>
      <c r="C57" s="1"/>
    </row>
    <row r="58" spans="2:3" ht="18.75">
      <c r="B58" s="19"/>
      <c r="C58" s="1"/>
    </row>
    <row r="59" spans="2:3" ht="18.75">
      <c r="B59" s="19"/>
      <c r="C59" s="1"/>
    </row>
    <row r="60" spans="2:3" ht="18.75">
      <c r="B60" s="19"/>
      <c r="C60" s="1"/>
    </row>
    <row r="61" spans="2:3" ht="18.75">
      <c r="B61" s="19"/>
      <c r="C61" s="1"/>
    </row>
    <row r="62" spans="2:3" ht="18.75">
      <c r="B62" s="19"/>
      <c r="C62" s="1"/>
    </row>
    <row r="63" spans="2:3" ht="18.75">
      <c r="B63" s="19"/>
      <c r="C63" s="1"/>
    </row>
    <row r="64" spans="2:3" ht="18.75">
      <c r="B64" s="19"/>
      <c r="C64" s="1"/>
    </row>
    <row r="65" spans="2:3" ht="18.75">
      <c r="B65" s="19"/>
      <c r="C65" s="1"/>
    </row>
    <row r="66" spans="2:3" ht="18.75">
      <c r="B66" s="19"/>
      <c r="C66" s="1"/>
    </row>
    <row r="67" spans="2:3" ht="18.75">
      <c r="B67" s="19"/>
      <c r="C67" s="1"/>
    </row>
    <row r="68" spans="2:3" ht="18.75">
      <c r="B68" s="19"/>
      <c r="C68" s="1"/>
    </row>
    <row r="69" spans="2:3" ht="18.75">
      <c r="B69" s="19"/>
      <c r="C69" s="1"/>
    </row>
    <row r="70" spans="2:3" ht="18.75">
      <c r="B70" s="19"/>
      <c r="C70" s="1"/>
    </row>
    <row r="71" spans="2:3" ht="18.75">
      <c r="B71" s="19"/>
      <c r="C71" s="1"/>
    </row>
    <row r="72" spans="2:3" ht="18.75">
      <c r="B72" s="19"/>
      <c r="C72" s="1"/>
    </row>
    <row r="73" spans="2:3" ht="18.75">
      <c r="B73" s="19"/>
      <c r="C73" s="1"/>
    </row>
    <row r="74" spans="2:3" ht="18.75">
      <c r="B74" s="19"/>
      <c r="C74" s="1"/>
    </row>
    <row r="75" spans="2:3" ht="18.75">
      <c r="B75" s="19"/>
      <c r="C75" s="1"/>
    </row>
    <row r="76" spans="2:3" ht="18.75">
      <c r="B76" s="19"/>
      <c r="C76" s="1"/>
    </row>
    <row r="77" spans="2:3" ht="18.75">
      <c r="B77" s="19"/>
      <c r="C77" s="1"/>
    </row>
    <row r="78" spans="2:3" ht="18.75">
      <c r="B78" s="19"/>
      <c r="C78" s="1"/>
    </row>
    <row r="79" spans="2:3" ht="18.75">
      <c r="B79" s="19"/>
      <c r="C79" s="1"/>
    </row>
    <row r="80" spans="2:3" ht="18.75">
      <c r="B80" s="19"/>
      <c r="C80" s="1"/>
    </row>
    <row r="81" spans="2:3" ht="18.75">
      <c r="B81" s="19"/>
      <c r="C81" s="1"/>
    </row>
    <row r="82" spans="2:3" ht="18.75">
      <c r="B82" s="19"/>
      <c r="C82" s="1"/>
    </row>
    <row r="83" spans="2:3" ht="18.75">
      <c r="B83" s="19"/>
      <c r="C83" s="1"/>
    </row>
    <row r="84" spans="2:3" ht="18.75">
      <c r="B84" s="19"/>
      <c r="C84" s="1"/>
    </row>
    <row r="85" spans="2:3" ht="18.75">
      <c r="B85" s="19"/>
      <c r="C85" s="1"/>
    </row>
    <row r="86" spans="2:3" ht="18.75">
      <c r="B86" s="19"/>
      <c r="C86" s="1"/>
    </row>
    <row r="87" spans="2:3" ht="18.75">
      <c r="B87" s="19"/>
      <c r="C87" s="1"/>
    </row>
    <row r="88" spans="2:3" ht="18.75">
      <c r="B88" s="19"/>
      <c r="C88" s="1"/>
    </row>
    <row r="89" spans="2:3" ht="18.75">
      <c r="B89" s="19"/>
      <c r="C89" s="1"/>
    </row>
    <row r="90" spans="2:3" ht="18.75">
      <c r="B90" s="19"/>
      <c r="C90" s="1"/>
    </row>
    <row r="91" spans="2:3" ht="18.75">
      <c r="B91" s="19"/>
      <c r="C91" s="1"/>
    </row>
    <row r="92" spans="2:3" ht="18.75">
      <c r="B92" s="19"/>
      <c r="C92" s="1"/>
    </row>
    <row r="93" spans="2:3" ht="18.75">
      <c r="B93" s="19"/>
      <c r="C93" s="1"/>
    </row>
    <row r="94" spans="2:3" ht="18.75">
      <c r="B94" s="19"/>
      <c r="C94" s="1"/>
    </row>
    <row r="95" spans="2:3" ht="18.75">
      <c r="B95" s="19"/>
      <c r="C95" s="1"/>
    </row>
    <row r="96" spans="2:3" ht="18.75">
      <c r="B96" s="19"/>
      <c r="C96" s="1"/>
    </row>
    <row r="97" spans="2:3" ht="18.75">
      <c r="B97" s="19"/>
      <c r="C97" s="1"/>
    </row>
    <row r="98" spans="2:3" ht="18.75">
      <c r="B98" s="19"/>
      <c r="C98" s="1"/>
    </row>
    <row r="99" spans="2:3" ht="18.75">
      <c r="B99" s="19"/>
      <c r="C99" s="1"/>
    </row>
    <row r="100" spans="2:3" ht="18.75">
      <c r="B100" s="19"/>
      <c r="C100" s="1"/>
    </row>
    <row r="101" spans="2:3" ht="18.75">
      <c r="B101" s="19"/>
      <c r="C101" s="1"/>
    </row>
    <row r="102" spans="2:3" ht="18.75">
      <c r="B102" s="19"/>
      <c r="C102" s="1"/>
    </row>
    <row r="103" spans="2:3" ht="18.75">
      <c r="B103" s="19"/>
      <c r="C103" s="1"/>
    </row>
    <row r="104" spans="2:3" ht="18.75">
      <c r="B104" s="19"/>
      <c r="C104" s="1"/>
    </row>
    <row r="105" spans="2:3" ht="18.75">
      <c r="B105" s="19"/>
      <c r="C105" s="1"/>
    </row>
    <row r="106" spans="2:3" ht="18.75">
      <c r="B106" s="19"/>
      <c r="C106" s="1"/>
    </row>
    <row r="107" spans="2:3" ht="18.75">
      <c r="B107" s="19"/>
      <c r="C107" s="1"/>
    </row>
    <row r="108" spans="2:3" ht="18.75">
      <c r="B108" s="19"/>
      <c r="C108" s="1"/>
    </row>
    <row r="109" spans="2:3" ht="18.75">
      <c r="B109" s="19"/>
      <c r="C109" s="1"/>
    </row>
    <row r="110" spans="2:3" ht="18.75">
      <c r="B110" s="19"/>
      <c r="C110" s="1"/>
    </row>
    <row r="111" spans="2:3" ht="18.75">
      <c r="B111" s="19"/>
      <c r="C111" s="1"/>
    </row>
    <row r="112" spans="2:3" ht="18.75">
      <c r="B112" s="19"/>
      <c r="C112" s="1"/>
    </row>
    <row r="113" spans="2:3" ht="18.75">
      <c r="B113" s="19"/>
      <c r="C113" s="1"/>
    </row>
    <row r="114" spans="2:3" ht="18.75">
      <c r="B114" s="19"/>
      <c r="C114" s="1"/>
    </row>
    <row r="115" spans="2:3" ht="18.75">
      <c r="B115" s="19"/>
      <c r="C115" s="1"/>
    </row>
    <row r="116" spans="2:3" ht="18.75">
      <c r="B116" s="19"/>
      <c r="C116" s="1"/>
    </row>
    <row r="117" spans="2:3" ht="18.75">
      <c r="B117" s="19"/>
      <c r="C117" s="1"/>
    </row>
    <row r="118" spans="2:3" ht="18.75">
      <c r="B118" s="19"/>
      <c r="C118" s="1"/>
    </row>
    <row r="119" spans="2:3" ht="18.75">
      <c r="B119" s="19"/>
      <c r="C119" s="1"/>
    </row>
    <row r="120" spans="2:3" ht="18.75">
      <c r="B120" s="19"/>
      <c r="C120" s="1"/>
    </row>
    <row r="121" spans="2:3" ht="18.75">
      <c r="B121" s="19"/>
      <c r="C121" s="1"/>
    </row>
    <row r="122" spans="2:3" ht="18.75">
      <c r="B122" s="19"/>
      <c r="C122" s="1"/>
    </row>
    <row r="123" spans="2:3" ht="18.75">
      <c r="B123" s="19"/>
      <c r="C123" s="1"/>
    </row>
    <row r="124" spans="2:3" ht="18.75">
      <c r="B124" s="19"/>
      <c r="C124" s="1"/>
    </row>
    <row r="125" spans="2:3" ht="18.75">
      <c r="B125" s="19"/>
      <c r="C125" s="1"/>
    </row>
    <row r="126" spans="2:3" ht="18.75">
      <c r="B126" s="19"/>
      <c r="C126" s="1"/>
    </row>
    <row r="127" spans="2:3" ht="18.75">
      <c r="B127" s="19"/>
      <c r="C127" s="1"/>
    </row>
    <row r="128" spans="2:3" ht="18.75">
      <c r="B128" s="19"/>
      <c r="C128" s="1"/>
    </row>
    <row r="129" spans="2:3" ht="18.75">
      <c r="B129" s="19"/>
      <c r="C129" s="1"/>
    </row>
    <row r="130" spans="2:3" ht="18.75">
      <c r="B130" s="19"/>
      <c r="C130" s="1"/>
    </row>
    <row r="131" spans="2:3" ht="18.75">
      <c r="B131" s="19"/>
      <c r="C131" s="1"/>
    </row>
    <row r="132" spans="2:3" ht="18.75">
      <c r="B132" s="19"/>
      <c r="C132" s="1"/>
    </row>
    <row r="133" spans="2:3" ht="18.75">
      <c r="B133" s="19"/>
      <c r="C133" s="1"/>
    </row>
    <row r="134" spans="2:3" ht="18.75">
      <c r="B134" s="19"/>
      <c r="C134" s="1"/>
    </row>
    <row r="135" spans="2:3" ht="18.75">
      <c r="B135" s="19"/>
      <c r="C135" s="1"/>
    </row>
    <row r="136" spans="2:3" ht="18.75">
      <c r="B136" s="19"/>
      <c r="C136" s="1"/>
    </row>
    <row r="137" spans="2:3" ht="18.75">
      <c r="B137" s="19"/>
      <c r="C137" s="1"/>
    </row>
    <row r="138" spans="2:3" ht="18.75">
      <c r="B138" s="19"/>
      <c r="C138" s="1"/>
    </row>
    <row r="139" spans="2:3" ht="18.75">
      <c r="B139" s="19"/>
      <c r="C139" s="1"/>
    </row>
    <row r="140" spans="2:3" ht="18.75">
      <c r="B140" s="19"/>
      <c r="C140" s="1"/>
    </row>
    <row r="141" spans="2:3" ht="18.75">
      <c r="B141" s="19"/>
      <c r="C141" s="1"/>
    </row>
    <row r="142" spans="2:3" ht="18.75">
      <c r="B142" s="19"/>
      <c r="C142" s="1"/>
    </row>
    <row r="143" spans="2:3" ht="18.75">
      <c r="B143" s="19"/>
      <c r="C143" s="1"/>
    </row>
    <row r="144" spans="2:3" ht="18.75">
      <c r="B144" s="19"/>
      <c r="C144" s="1"/>
    </row>
    <row r="145" spans="2:3" ht="18.75">
      <c r="B145" s="19"/>
      <c r="C145" s="1"/>
    </row>
    <row r="146" spans="2:3" ht="18.75">
      <c r="B146" s="19"/>
      <c r="C146" s="1"/>
    </row>
    <row r="147" spans="2:3" ht="18.75">
      <c r="B147" s="19"/>
      <c r="C147" s="1"/>
    </row>
    <row r="148" spans="2:3" ht="18.75">
      <c r="B148" s="19"/>
      <c r="C148" s="1"/>
    </row>
    <row r="149" spans="2:3" ht="18.75">
      <c r="B149" s="19"/>
      <c r="C149" s="1"/>
    </row>
    <row r="150" spans="2:3" ht="18.75">
      <c r="B150" s="19"/>
      <c r="C150" s="1"/>
    </row>
    <row r="151" spans="2:3" ht="18.75">
      <c r="B151" s="19"/>
      <c r="C151" s="1"/>
    </row>
    <row r="152" spans="2:3" ht="18.75">
      <c r="B152" s="19"/>
      <c r="C152" s="1"/>
    </row>
    <row r="153" spans="2:3" ht="18.75">
      <c r="B153" s="19"/>
      <c r="C153" s="1"/>
    </row>
    <row r="154" spans="2:3" ht="18.75">
      <c r="B154" s="19"/>
      <c r="C154" s="1"/>
    </row>
    <row r="155" spans="2:3" ht="18.75">
      <c r="B155" s="19"/>
      <c r="C155" s="1"/>
    </row>
    <row r="156" spans="2:3" ht="18.75">
      <c r="B156" s="19"/>
      <c r="C156" s="1"/>
    </row>
    <row r="157" spans="2:3" ht="18.75">
      <c r="B157" s="19"/>
      <c r="C157" s="1"/>
    </row>
    <row r="158" spans="2:3" ht="18.75">
      <c r="B158" s="19"/>
      <c r="C158" s="1"/>
    </row>
    <row r="159" spans="2:3" ht="18.75">
      <c r="B159" s="19"/>
      <c r="C159" s="1"/>
    </row>
    <row r="160" spans="2:3" ht="18.75">
      <c r="B160" s="19"/>
      <c r="C160" s="1"/>
    </row>
    <row r="161" spans="2:3" ht="18.75">
      <c r="B161" s="19"/>
      <c r="C161" s="1"/>
    </row>
    <row r="162" spans="2:3" ht="18.75">
      <c r="B162" s="19"/>
      <c r="C162" s="1"/>
    </row>
    <row r="163" spans="2:3" ht="18.75">
      <c r="B163" s="19"/>
      <c r="C163" s="1"/>
    </row>
    <row r="164" spans="2:3" ht="18.75">
      <c r="B164" s="19"/>
      <c r="C164" s="1"/>
    </row>
    <row r="165" spans="2:3" ht="18.75">
      <c r="B165" s="19"/>
      <c r="C165" s="1"/>
    </row>
    <row r="166" spans="2:3" ht="18.75">
      <c r="B166" s="19"/>
      <c r="C166" s="1"/>
    </row>
    <row r="167" spans="2:3" ht="18.75">
      <c r="B167" s="19"/>
      <c r="C167" s="1"/>
    </row>
    <row r="168" spans="2:3" ht="18.75">
      <c r="B168" s="19"/>
      <c r="C168" s="1"/>
    </row>
    <row r="169" spans="2:3" ht="18.75">
      <c r="B169" s="19"/>
      <c r="C169" s="1"/>
    </row>
    <row r="170" spans="2:3" ht="18.75">
      <c r="B170" s="19"/>
      <c r="C170" s="1"/>
    </row>
    <row r="171" spans="2:3" ht="18.75">
      <c r="B171" s="19"/>
      <c r="C171" s="1"/>
    </row>
    <row r="172" spans="2:3" ht="18.75">
      <c r="B172" s="19"/>
      <c r="C172" s="1"/>
    </row>
    <row r="173" spans="2:3" ht="18.75">
      <c r="B173" s="19"/>
      <c r="C173" s="1"/>
    </row>
    <row r="174" spans="2:3" ht="18.75">
      <c r="B174" s="19"/>
      <c r="C174" s="1"/>
    </row>
    <row r="175" spans="2:3" ht="18.75">
      <c r="B175" s="19"/>
      <c r="C175" s="1"/>
    </row>
    <row r="176" spans="2:3" ht="18.75">
      <c r="B176" s="19"/>
      <c r="C176" s="1"/>
    </row>
    <row r="177" spans="2:3" ht="18.75">
      <c r="B177" s="19"/>
      <c r="C177" s="1"/>
    </row>
    <row r="178" spans="2:3" ht="18.75">
      <c r="B178" s="19"/>
      <c r="C178" s="1"/>
    </row>
    <row r="179" spans="2:3" ht="18.75">
      <c r="B179" s="19"/>
      <c r="C179" s="1"/>
    </row>
    <row r="180" spans="2:3" ht="18.75">
      <c r="B180" s="19"/>
      <c r="C180" s="1"/>
    </row>
    <row r="181" spans="2:3" ht="18.75">
      <c r="B181" s="19"/>
      <c r="C181" s="1"/>
    </row>
    <row r="182" spans="2:3" ht="18.75">
      <c r="B182" s="19"/>
      <c r="C182" s="1"/>
    </row>
    <row r="183" spans="2:3" ht="18.75">
      <c r="B183" s="19"/>
      <c r="C183" s="1"/>
    </row>
    <row r="184" spans="2:3" ht="18.75">
      <c r="B184" s="19"/>
      <c r="C184" s="1"/>
    </row>
    <row r="185" spans="2:3" ht="18.75">
      <c r="B185" s="19"/>
      <c r="C185" s="1"/>
    </row>
    <row r="186" spans="2:3" ht="18.75">
      <c r="B186" s="19"/>
      <c r="C186" s="1"/>
    </row>
    <row r="187" spans="2:3" ht="18.75">
      <c r="B187" s="19"/>
      <c r="C187" s="1"/>
    </row>
    <row r="188" spans="2:3" ht="18.75">
      <c r="B188" s="19"/>
      <c r="C188" s="1"/>
    </row>
    <row r="189" spans="2:3" ht="18.75">
      <c r="B189" s="19"/>
      <c r="C189" s="1"/>
    </row>
    <row r="190" spans="2:3" ht="18.75">
      <c r="B190" s="19"/>
      <c r="C190" s="1"/>
    </row>
    <row r="191" spans="2:3" ht="18.75">
      <c r="B191" s="19"/>
      <c r="C191" s="1"/>
    </row>
    <row r="192" spans="2:3" ht="18.75">
      <c r="B192" s="19"/>
      <c r="C192" s="1"/>
    </row>
    <row r="193" spans="2:3" ht="18.75">
      <c r="B193" s="19"/>
      <c r="C193" s="1"/>
    </row>
    <row r="194" spans="2:3" ht="18.75">
      <c r="B194" s="19"/>
      <c r="C194" s="1"/>
    </row>
    <row r="195" spans="2:3" ht="18.75">
      <c r="B195" s="19"/>
      <c r="C195" s="1"/>
    </row>
    <row r="196" spans="2:3" ht="18.75">
      <c r="B196" s="19"/>
      <c r="C196" s="1"/>
    </row>
    <row r="197" spans="2:3" ht="18.75">
      <c r="B197" s="19"/>
      <c r="C197" s="1"/>
    </row>
    <row r="198" spans="2:3" ht="18.75">
      <c r="B198" s="19"/>
      <c r="C198" s="1"/>
    </row>
    <row r="199" spans="2:3" ht="18.75">
      <c r="B199" s="19"/>
      <c r="C199" s="1"/>
    </row>
    <row r="200" spans="2:3" ht="18.75">
      <c r="B200" s="19"/>
      <c r="C200" s="1"/>
    </row>
    <row r="201" spans="2:3" ht="18.75">
      <c r="B201" s="19"/>
      <c r="C201" s="1"/>
    </row>
    <row r="202" spans="2:3" ht="18.75">
      <c r="B202" s="19"/>
      <c r="C202" s="1"/>
    </row>
    <row r="203" spans="2:3" ht="18.75">
      <c r="B203" s="19"/>
      <c r="C203" s="1"/>
    </row>
    <row r="204" spans="2:3" ht="18.75">
      <c r="B204" s="19"/>
      <c r="C204" s="1"/>
    </row>
    <row r="205" spans="2:3" ht="18.75">
      <c r="B205" s="19"/>
      <c r="C205" s="1"/>
    </row>
    <row r="206" spans="2:3" ht="18.75">
      <c r="B206" s="19"/>
      <c r="C206" s="1"/>
    </row>
    <row r="207" spans="2:3" ht="18.75">
      <c r="B207" s="19"/>
      <c r="C207" s="1"/>
    </row>
    <row r="208" spans="2:3" ht="18.75">
      <c r="B208" s="19"/>
      <c r="C208" s="1"/>
    </row>
    <row r="209" spans="2:3" ht="18.75">
      <c r="B209" s="19"/>
      <c r="C209" s="1"/>
    </row>
    <row r="210" spans="2:3" ht="18.75">
      <c r="B210" s="19"/>
      <c r="C210" s="1"/>
    </row>
    <row r="211" spans="2:3" ht="18.75">
      <c r="B211" s="19"/>
      <c r="C211" s="1"/>
    </row>
    <row r="212" spans="2:3" ht="18.75">
      <c r="B212" s="19"/>
      <c r="C212" s="1"/>
    </row>
    <row r="213" spans="2:3" ht="18.75">
      <c r="B213" s="19"/>
      <c r="C213" s="1"/>
    </row>
    <row r="214" spans="2:3" ht="18.75">
      <c r="B214" s="19"/>
      <c r="C214" s="1"/>
    </row>
    <row r="215" spans="2:3" ht="18.75">
      <c r="B215" s="19"/>
      <c r="C215" s="1"/>
    </row>
    <row r="216" spans="2:3" ht="18.75">
      <c r="B216" s="19"/>
      <c r="C216" s="1"/>
    </row>
    <row r="217" spans="2:3" ht="18.75">
      <c r="B217" s="19"/>
      <c r="C217" s="1"/>
    </row>
    <row r="218" spans="2:3" ht="18.75">
      <c r="B218" s="19"/>
      <c r="C218" s="1"/>
    </row>
  </sheetData>
  <sheetProtection/>
  <mergeCells count="6">
    <mergeCell ref="A8:C8"/>
    <mergeCell ref="A9:C9"/>
    <mergeCell ref="B13:B15"/>
    <mergeCell ref="A11:B12"/>
    <mergeCell ref="A13:A15"/>
    <mergeCell ref="C11:C15"/>
  </mergeCells>
  <printOptions/>
  <pageMargins left="0.52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5"/>
  <sheetViews>
    <sheetView zoomScale="85" zoomScaleNormal="85" zoomScaleSheetLayoutView="100" zoomScalePageLayoutView="0" workbookViewId="0" topLeftCell="A19">
      <selection activeCell="C61" sqref="C61:D61"/>
    </sheetView>
  </sheetViews>
  <sheetFormatPr defaultColWidth="9.00390625" defaultRowHeight="12.75"/>
  <cols>
    <col min="1" max="1" width="10.75390625" style="0" customWidth="1"/>
    <col min="2" max="2" width="27.25390625" style="0" customWidth="1"/>
    <col min="3" max="3" width="69.75390625" style="0" customWidth="1"/>
    <col min="4" max="4" width="12.875" style="0" bestFit="1" customWidth="1"/>
  </cols>
  <sheetData>
    <row r="1" spans="2:4" s="1" customFormat="1" ht="18.75">
      <c r="B1" s="19"/>
      <c r="C1" s="23" t="s">
        <v>450</v>
      </c>
      <c r="D1" s="61"/>
    </row>
    <row r="2" spans="2:4" s="1" customFormat="1" ht="18.75">
      <c r="B2" s="19"/>
      <c r="C2" s="23" t="s">
        <v>397</v>
      </c>
      <c r="D2" s="61"/>
    </row>
    <row r="3" spans="2:4" s="1" customFormat="1" ht="18.75">
      <c r="B3" s="19"/>
      <c r="C3" s="23" t="s">
        <v>451</v>
      </c>
      <c r="D3" s="61"/>
    </row>
    <row r="4" spans="2:4" s="1" customFormat="1" ht="18.75">
      <c r="B4" s="19"/>
      <c r="C4" s="92" t="s">
        <v>452</v>
      </c>
      <c r="D4" s="61"/>
    </row>
    <row r="5" spans="2:4" s="1" customFormat="1" ht="18.75">
      <c r="B5" s="64"/>
      <c r="C5" s="23" t="s">
        <v>453</v>
      </c>
      <c r="D5" s="61"/>
    </row>
    <row r="6" spans="2:4" s="1" customFormat="1" ht="18.75">
      <c r="B6" s="19"/>
      <c r="C6" s="23" t="s">
        <v>454</v>
      </c>
      <c r="D6" s="61"/>
    </row>
    <row r="7" spans="2:4" s="1" customFormat="1" ht="18.75">
      <c r="B7" s="19"/>
      <c r="C7" s="23"/>
      <c r="D7" s="61"/>
    </row>
    <row r="8" spans="1:4" s="1" customFormat="1" ht="18.75">
      <c r="A8" s="352" t="s">
        <v>402</v>
      </c>
      <c r="B8" s="352"/>
      <c r="C8" s="352"/>
      <c r="D8" s="61"/>
    </row>
    <row r="9" spans="1:6" s="1" customFormat="1" ht="18.75">
      <c r="A9" s="352" t="s">
        <v>455</v>
      </c>
      <c r="B9" s="352"/>
      <c r="C9" s="352"/>
      <c r="D9" s="24"/>
      <c r="E9" s="24"/>
      <c r="F9" s="61"/>
    </row>
    <row r="10" spans="1:6" s="1" customFormat="1" ht="18.75">
      <c r="A10" s="358"/>
      <c r="B10" s="358"/>
      <c r="C10" s="358"/>
      <c r="E10" s="27"/>
      <c r="F10" s="61"/>
    </row>
    <row r="11" spans="1:6" s="1" customFormat="1" ht="18.75">
      <c r="A11" s="93"/>
      <c r="B11" s="93"/>
      <c r="C11" s="94"/>
      <c r="E11" s="27"/>
      <c r="F11" s="61"/>
    </row>
    <row r="12" spans="1:3" s="1" customFormat="1" ht="18.75">
      <c r="A12" s="354" t="s">
        <v>404</v>
      </c>
      <c r="B12" s="355"/>
      <c r="C12" s="353" t="s">
        <v>456</v>
      </c>
    </row>
    <row r="13" spans="1:3" ht="12.75">
      <c r="A13" s="356"/>
      <c r="B13" s="357"/>
      <c r="C13" s="353"/>
    </row>
    <row r="14" spans="1:3" ht="12.75">
      <c r="A14" s="353" t="s">
        <v>457</v>
      </c>
      <c r="B14" s="353" t="s">
        <v>407</v>
      </c>
      <c r="C14" s="353"/>
    </row>
    <row r="15" spans="1:3" ht="18.75" customHeight="1">
      <c r="A15" s="353"/>
      <c r="B15" s="353"/>
      <c r="C15" s="353"/>
    </row>
    <row r="16" spans="1:3" ht="12.75">
      <c r="A16" s="353"/>
      <c r="B16" s="353"/>
      <c r="C16" s="353"/>
    </row>
    <row r="17" spans="1:3" ht="18.75">
      <c r="A17" s="96">
        <v>1</v>
      </c>
      <c r="B17" s="96">
        <v>2</v>
      </c>
      <c r="C17" s="97">
        <v>3</v>
      </c>
    </row>
    <row r="18" spans="1:3" ht="37.5">
      <c r="A18" s="113" t="s">
        <v>458</v>
      </c>
      <c r="B18" s="114"/>
      <c r="C18" s="115" t="s">
        <v>459</v>
      </c>
    </row>
    <row r="19" spans="1:3" ht="56.25">
      <c r="A19" s="116" t="s">
        <v>458</v>
      </c>
      <c r="B19" s="117" t="s">
        <v>460</v>
      </c>
      <c r="C19" s="117" t="s">
        <v>273</v>
      </c>
    </row>
    <row r="20" spans="1:3" ht="93.75">
      <c r="A20" s="116" t="s">
        <v>458</v>
      </c>
      <c r="B20" s="117" t="s">
        <v>278</v>
      </c>
      <c r="C20" s="117" t="s">
        <v>279</v>
      </c>
    </row>
    <row r="21" spans="1:3" ht="93.75">
      <c r="A21" s="116" t="s">
        <v>458</v>
      </c>
      <c r="B21" s="117" t="s">
        <v>282</v>
      </c>
      <c r="C21" s="117" t="s">
        <v>283</v>
      </c>
    </row>
    <row r="22" spans="1:3" ht="56.25">
      <c r="A22" s="96">
        <v>182</v>
      </c>
      <c r="B22" s="118" t="s">
        <v>461</v>
      </c>
      <c r="C22" s="117" t="s">
        <v>462</v>
      </c>
    </row>
    <row r="25" spans="2:3" ht="18.75">
      <c r="B25" s="1"/>
      <c r="C25" s="1"/>
    </row>
    <row r="26" spans="2:3" ht="18.75">
      <c r="B26" s="1"/>
      <c r="C26" s="1"/>
    </row>
    <row r="27" spans="2:3" ht="18.75">
      <c r="B27" s="1"/>
      <c r="C27" s="1"/>
    </row>
    <row r="28" spans="2:3" ht="18.75">
      <c r="B28" s="1"/>
      <c r="C28" s="1"/>
    </row>
    <row r="29" spans="2:3" ht="18.75">
      <c r="B29" s="1"/>
      <c r="C29" s="1"/>
    </row>
    <row r="30" spans="2:3" ht="18.75">
      <c r="B30" s="1"/>
      <c r="C30" s="1"/>
    </row>
    <row r="31" spans="2:3" ht="18.75">
      <c r="B31" s="1"/>
      <c r="C31" s="1"/>
    </row>
    <row r="32" spans="2:3" ht="18.75">
      <c r="B32" s="1"/>
      <c r="C32" s="1"/>
    </row>
    <row r="33" spans="2:3" ht="18.75">
      <c r="B33" s="1"/>
      <c r="C33" s="1"/>
    </row>
    <row r="34" spans="2:3" ht="18.75">
      <c r="B34" s="1"/>
      <c r="C34" s="1"/>
    </row>
    <row r="35" spans="2:3" ht="18.75">
      <c r="B35" s="1"/>
      <c r="C35" s="1"/>
    </row>
    <row r="36" spans="2:3" ht="18.75">
      <c r="B36" s="1"/>
      <c r="C36" s="1"/>
    </row>
    <row r="37" spans="2:3" ht="18.75">
      <c r="B37" s="1"/>
      <c r="C37" s="1"/>
    </row>
    <row r="38" spans="2:3" ht="18.75">
      <c r="B38" s="1"/>
      <c r="C38" s="1"/>
    </row>
    <row r="39" spans="2:3" ht="18.75">
      <c r="B39" s="1"/>
      <c r="C39" s="1"/>
    </row>
    <row r="40" spans="2:3" ht="18.75">
      <c r="B40" s="1"/>
      <c r="C40" s="1"/>
    </row>
    <row r="41" spans="2:3" ht="18.75">
      <c r="B41" s="1"/>
      <c r="C41" s="1"/>
    </row>
    <row r="42" spans="2:3" ht="18.75">
      <c r="B42" s="1"/>
      <c r="C42" s="1"/>
    </row>
    <row r="43" spans="2:3" ht="18.75">
      <c r="B43" s="1"/>
      <c r="C43" s="1"/>
    </row>
    <row r="44" spans="2:3" ht="18.75">
      <c r="B44" s="1"/>
      <c r="C44" s="1"/>
    </row>
    <row r="45" spans="2:3" ht="18.75">
      <c r="B45" s="1"/>
      <c r="C45" s="1"/>
    </row>
    <row r="46" spans="2:3" ht="18.75">
      <c r="B46" s="1"/>
      <c r="C46" s="1"/>
    </row>
    <row r="47" spans="2:3" ht="18.75">
      <c r="B47" s="1"/>
      <c r="C47" s="1"/>
    </row>
    <row r="48" spans="2:3" ht="18.75">
      <c r="B48" s="1"/>
      <c r="C48" s="1"/>
    </row>
    <row r="49" spans="2:3" ht="18.75">
      <c r="B49" s="1"/>
      <c r="C49" s="1"/>
    </row>
    <row r="50" spans="2:3" ht="18.75">
      <c r="B50" s="1"/>
      <c r="C50" s="1"/>
    </row>
    <row r="51" spans="2:3" ht="18.75">
      <c r="B51" s="1"/>
      <c r="C51" s="1"/>
    </row>
    <row r="52" spans="2:3" ht="18.75">
      <c r="B52" s="1"/>
      <c r="C52" s="1"/>
    </row>
    <row r="53" spans="2:3" ht="18.75">
      <c r="B53" s="1"/>
      <c r="C53" s="1"/>
    </row>
    <row r="54" spans="2:3" ht="18.75">
      <c r="B54" s="1"/>
      <c r="C54" s="1"/>
    </row>
    <row r="55" spans="2:3" ht="18.75">
      <c r="B55" s="1"/>
      <c r="C55" s="1"/>
    </row>
    <row r="56" spans="2:3" ht="18.75">
      <c r="B56" s="1"/>
      <c r="C56" s="1"/>
    </row>
    <row r="57" spans="2:3" ht="18.75">
      <c r="B57" s="1"/>
      <c r="C57" s="1"/>
    </row>
    <row r="58" spans="2:3" ht="18.75">
      <c r="B58" s="1"/>
      <c r="C58" s="1"/>
    </row>
    <row r="59" spans="2:3" ht="18.75">
      <c r="B59" s="1"/>
      <c r="C59" s="1"/>
    </row>
    <row r="60" spans="2:3" ht="18.75">
      <c r="B60" s="1"/>
      <c r="C60" s="1"/>
    </row>
    <row r="61" spans="2:3" ht="18.75">
      <c r="B61" s="1"/>
      <c r="C61" s="1"/>
    </row>
    <row r="62" spans="2:3" ht="18.75">
      <c r="B62" s="1"/>
      <c r="C62" s="1"/>
    </row>
    <row r="63" spans="2:3" ht="18.75">
      <c r="B63" s="1"/>
      <c r="C63" s="1"/>
    </row>
    <row r="64" spans="2:3" ht="18.75">
      <c r="B64" s="1"/>
      <c r="C64" s="1"/>
    </row>
    <row r="65" spans="2:3" ht="18.75">
      <c r="B65" s="1"/>
      <c r="C65" s="1"/>
    </row>
    <row r="66" spans="2:3" ht="18.75">
      <c r="B66" s="1"/>
      <c r="C66" s="1"/>
    </row>
    <row r="67" spans="2:3" ht="18.75">
      <c r="B67" s="1"/>
      <c r="C67" s="1"/>
    </row>
    <row r="68" spans="2:3" ht="18.75">
      <c r="B68" s="1"/>
      <c r="C68" s="1"/>
    </row>
    <row r="69" spans="2:3" ht="18.75">
      <c r="B69" s="1"/>
      <c r="C69" s="1"/>
    </row>
    <row r="70" spans="2:3" ht="18.75">
      <c r="B70" s="1"/>
      <c r="C70" s="1"/>
    </row>
    <row r="71" spans="2:3" ht="18.75">
      <c r="B71" s="1"/>
      <c r="C71" s="1"/>
    </row>
    <row r="72" spans="2:3" ht="18.75">
      <c r="B72" s="1"/>
      <c r="C72" s="1"/>
    </row>
    <row r="73" spans="2:3" ht="18.75">
      <c r="B73" s="1"/>
      <c r="C73" s="1"/>
    </row>
    <row r="74" spans="2:3" ht="18.75">
      <c r="B74" s="1"/>
      <c r="C74" s="1"/>
    </row>
    <row r="75" spans="2:3" ht="18.75">
      <c r="B75" s="1"/>
      <c r="C75" s="1"/>
    </row>
    <row r="76" spans="2:3" ht="18.75">
      <c r="B76" s="1"/>
      <c r="C76" s="1"/>
    </row>
    <row r="77" spans="2:3" ht="18.75">
      <c r="B77" s="1"/>
      <c r="C77" s="1"/>
    </row>
    <row r="78" spans="2:3" ht="18.75">
      <c r="B78" s="1"/>
      <c r="C78" s="1"/>
    </row>
    <row r="79" spans="2:3" ht="18.75">
      <c r="B79" s="1"/>
      <c r="C79" s="1"/>
    </row>
    <row r="80" spans="2:3" ht="18.75">
      <c r="B80" s="1"/>
      <c r="C80" s="1"/>
    </row>
    <row r="81" spans="2:3" ht="18.75">
      <c r="B81" s="1"/>
      <c r="C81" s="1"/>
    </row>
    <row r="82" spans="2:3" ht="18.75">
      <c r="B82" s="1"/>
      <c r="C82" s="1"/>
    </row>
    <row r="83" spans="2:3" ht="18.75">
      <c r="B83" s="1"/>
      <c r="C83" s="1"/>
    </row>
    <row r="84" spans="2:3" ht="18.75">
      <c r="B84" s="1"/>
      <c r="C84" s="1"/>
    </row>
    <row r="85" spans="2:3" ht="18.75">
      <c r="B85" s="1"/>
      <c r="C85" s="1"/>
    </row>
    <row r="86" spans="2:3" ht="18.75">
      <c r="B86" s="1"/>
      <c r="C86" s="1"/>
    </row>
    <row r="87" spans="2:3" ht="18.75">
      <c r="B87" s="1"/>
      <c r="C87" s="1"/>
    </row>
    <row r="88" spans="2:3" ht="18.75">
      <c r="B88" s="1"/>
      <c r="C88" s="1"/>
    </row>
    <row r="89" spans="2:3" ht="18.75">
      <c r="B89" s="1"/>
      <c r="C89" s="1"/>
    </row>
    <row r="90" spans="2:3" ht="18.75">
      <c r="B90" s="1"/>
      <c r="C90" s="1"/>
    </row>
    <row r="91" spans="2:3" ht="18.75">
      <c r="B91" s="1"/>
      <c r="C91" s="1"/>
    </row>
    <row r="92" spans="2:3" ht="18.75">
      <c r="B92" s="1"/>
      <c r="C92" s="1"/>
    </row>
    <row r="93" spans="2:3" ht="18.75">
      <c r="B93" s="1"/>
      <c r="C93" s="1"/>
    </row>
    <row r="94" spans="2:3" ht="18.75">
      <c r="B94" s="1"/>
      <c r="C94" s="1"/>
    </row>
    <row r="95" spans="2:3" ht="18.75">
      <c r="B95" s="1"/>
      <c r="C95" s="1"/>
    </row>
    <row r="96" spans="2:3" ht="18.75">
      <c r="B96" s="1"/>
      <c r="C96" s="1"/>
    </row>
    <row r="97" spans="2:3" ht="18.75">
      <c r="B97" s="1"/>
      <c r="C97" s="1"/>
    </row>
    <row r="98" spans="2:3" ht="18.75">
      <c r="B98" s="1"/>
      <c r="C98" s="1"/>
    </row>
    <row r="99" spans="2:3" ht="18.75">
      <c r="B99" s="1"/>
      <c r="C99" s="1"/>
    </row>
    <row r="100" spans="2:3" ht="18.75">
      <c r="B100" s="1"/>
      <c r="C100" s="1"/>
    </row>
    <row r="101" spans="2:3" ht="18.75">
      <c r="B101" s="1"/>
      <c r="C101" s="1"/>
    </row>
    <row r="102" spans="2:3" ht="18.75">
      <c r="B102" s="1"/>
      <c r="C102" s="1"/>
    </row>
    <row r="103" spans="2:3" ht="18.75">
      <c r="B103" s="1"/>
      <c r="C103" s="1"/>
    </row>
    <row r="104" spans="2:3" ht="18.75">
      <c r="B104" s="1"/>
      <c r="C104" s="1"/>
    </row>
    <row r="105" spans="2:3" ht="18.75">
      <c r="B105" s="1"/>
      <c r="C105" s="1"/>
    </row>
    <row r="106" spans="2:3" ht="18.75">
      <c r="B106" s="1"/>
      <c r="C106" s="1"/>
    </row>
    <row r="107" spans="2:3" ht="18.75">
      <c r="B107" s="1"/>
      <c r="C107" s="1"/>
    </row>
    <row r="108" spans="2:3" ht="18.75">
      <c r="B108" s="1"/>
      <c r="C108" s="1"/>
    </row>
    <row r="109" spans="2:3" ht="18.75">
      <c r="B109" s="1"/>
      <c r="C109" s="1"/>
    </row>
    <row r="110" spans="2:3" ht="18.75">
      <c r="B110" s="1"/>
      <c r="C110" s="1"/>
    </row>
    <row r="111" spans="2:3" ht="18.75">
      <c r="B111" s="1"/>
      <c r="C111" s="1"/>
    </row>
    <row r="112" spans="2:3" ht="18.75">
      <c r="B112" s="1"/>
      <c r="C112" s="1"/>
    </row>
    <row r="113" spans="2:3" ht="18.75">
      <c r="B113" s="1"/>
      <c r="C113" s="1"/>
    </row>
    <row r="114" spans="2:3" ht="18.75">
      <c r="B114" s="1"/>
      <c r="C114" s="1"/>
    </row>
    <row r="115" spans="2:3" ht="18.75">
      <c r="B115" s="1"/>
      <c r="C115" s="1"/>
    </row>
    <row r="116" spans="2:3" ht="18.75">
      <c r="B116" s="1"/>
      <c r="C116" s="1"/>
    </row>
    <row r="117" spans="2:3" ht="18.75">
      <c r="B117" s="1"/>
      <c r="C117" s="1"/>
    </row>
    <row r="118" spans="2:3" ht="18.75">
      <c r="B118" s="1"/>
      <c r="C118" s="1"/>
    </row>
    <row r="119" spans="2:3" ht="18.75">
      <c r="B119" s="1"/>
      <c r="C119" s="1"/>
    </row>
    <row r="120" spans="2:3" ht="18.75">
      <c r="B120" s="1"/>
      <c r="C120" s="1"/>
    </row>
    <row r="121" spans="2:3" ht="18.75">
      <c r="B121" s="1"/>
      <c r="C121" s="1"/>
    </row>
    <row r="122" spans="2:3" ht="18.75">
      <c r="B122" s="1"/>
      <c r="C122" s="1"/>
    </row>
    <row r="123" spans="2:3" ht="18.75">
      <c r="B123" s="1"/>
      <c r="C123" s="1"/>
    </row>
    <row r="124" spans="2:3" ht="18.75">
      <c r="B124" s="1"/>
      <c r="C124" s="1"/>
    </row>
    <row r="125" spans="2:3" ht="18.75">
      <c r="B125" s="1"/>
      <c r="C125" s="1"/>
    </row>
    <row r="126" spans="2:3" ht="18.75">
      <c r="B126" s="1"/>
      <c r="C126" s="1"/>
    </row>
    <row r="127" spans="2:3" ht="18.75">
      <c r="B127" s="1"/>
      <c r="C127" s="1"/>
    </row>
    <row r="128" spans="2:3" ht="18.75">
      <c r="B128" s="1"/>
      <c r="C128" s="1"/>
    </row>
    <row r="129" spans="2:3" ht="18.75">
      <c r="B129" s="1"/>
      <c r="C129" s="1"/>
    </row>
    <row r="130" spans="2:3" ht="18.75">
      <c r="B130" s="1"/>
      <c r="C130" s="1"/>
    </row>
    <row r="131" spans="2:3" ht="18.75">
      <c r="B131" s="1"/>
      <c r="C131" s="1"/>
    </row>
    <row r="132" spans="2:3" ht="18.75">
      <c r="B132" s="1"/>
      <c r="C132" s="1"/>
    </row>
    <row r="133" spans="2:3" ht="18.75">
      <c r="B133" s="1"/>
      <c r="C133" s="1"/>
    </row>
    <row r="134" spans="2:3" ht="18.75">
      <c r="B134" s="1"/>
      <c r="C134" s="1"/>
    </row>
    <row r="135" spans="2:3" ht="18.75">
      <c r="B135" s="1"/>
      <c r="C135" s="1"/>
    </row>
    <row r="136" spans="2:3" ht="18.75">
      <c r="B136" s="1"/>
      <c r="C136" s="1"/>
    </row>
    <row r="137" spans="2:3" ht="18.75">
      <c r="B137" s="1"/>
      <c r="C137" s="1"/>
    </row>
    <row r="138" spans="2:3" ht="18.75">
      <c r="B138" s="1"/>
      <c r="C138" s="1"/>
    </row>
    <row r="139" spans="2:3" ht="18.75">
      <c r="B139" s="1"/>
      <c r="C139" s="1"/>
    </row>
    <row r="140" spans="2:3" ht="18.75">
      <c r="B140" s="1"/>
      <c r="C140" s="1"/>
    </row>
    <row r="141" spans="2:3" ht="18.75">
      <c r="B141" s="1"/>
      <c r="C141" s="1"/>
    </row>
    <row r="142" spans="2:3" ht="18.75">
      <c r="B142" s="1"/>
      <c r="C142" s="1"/>
    </row>
    <row r="143" spans="2:3" ht="18.75">
      <c r="B143" s="1"/>
      <c r="C143" s="1"/>
    </row>
    <row r="144" spans="2:3" ht="18.75">
      <c r="B144" s="1"/>
      <c r="C144" s="1"/>
    </row>
    <row r="145" spans="2:3" ht="18.75">
      <c r="B145" s="1"/>
      <c r="C145" s="1"/>
    </row>
    <row r="146" spans="2:3" ht="18.75">
      <c r="B146" s="1"/>
      <c r="C146" s="1"/>
    </row>
    <row r="147" spans="2:3" ht="18.75">
      <c r="B147" s="1"/>
      <c r="C147" s="1"/>
    </row>
    <row r="148" spans="2:3" ht="18.75">
      <c r="B148" s="1"/>
      <c r="C148" s="1"/>
    </row>
    <row r="149" spans="2:3" ht="18.75">
      <c r="B149" s="1"/>
      <c r="C149" s="1"/>
    </row>
    <row r="150" spans="2:3" ht="18.75">
      <c r="B150" s="1"/>
      <c r="C150" s="1"/>
    </row>
    <row r="151" spans="2:3" ht="18.75">
      <c r="B151" s="1"/>
      <c r="C151" s="1"/>
    </row>
    <row r="152" spans="2:3" ht="18.75">
      <c r="B152" s="1"/>
      <c r="C152" s="1"/>
    </row>
    <row r="153" spans="2:3" ht="18.75">
      <c r="B153" s="1"/>
      <c r="C153" s="1"/>
    </row>
    <row r="154" spans="2:3" ht="18.75">
      <c r="B154" s="1"/>
      <c r="C154" s="1"/>
    </row>
    <row r="155" spans="2:3" ht="18.75">
      <c r="B155" s="1"/>
      <c r="C155" s="1"/>
    </row>
    <row r="156" spans="2:3" ht="18.75">
      <c r="B156" s="1"/>
      <c r="C156" s="1"/>
    </row>
    <row r="157" spans="2:3" ht="18.75">
      <c r="B157" s="1"/>
      <c r="C157" s="1"/>
    </row>
    <row r="158" spans="2:3" ht="18.75">
      <c r="B158" s="1"/>
      <c r="C158" s="1"/>
    </row>
    <row r="159" spans="2:3" ht="18.75">
      <c r="B159" s="1"/>
      <c r="C159" s="1"/>
    </row>
    <row r="160" spans="2:3" ht="18.75">
      <c r="B160" s="1"/>
      <c r="C160" s="1"/>
    </row>
    <row r="161" spans="2:3" ht="18.75">
      <c r="B161" s="1"/>
      <c r="C161" s="1"/>
    </row>
    <row r="162" spans="2:3" ht="18.75">
      <c r="B162" s="1"/>
      <c r="C162" s="1"/>
    </row>
    <row r="163" spans="2:3" ht="18.75">
      <c r="B163" s="1"/>
      <c r="C163" s="1"/>
    </row>
    <row r="164" spans="2:3" ht="18.75">
      <c r="B164" s="1"/>
      <c r="C164" s="1"/>
    </row>
    <row r="165" spans="2:3" ht="18.75">
      <c r="B165" s="1"/>
      <c r="C165" s="1"/>
    </row>
    <row r="166" spans="2:3" ht="18.75">
      <c r="B166" s="1"/>
      <c r="C166" s="1"/>
    </row>
    <row r="167" spans="2:3" ht="18.75">
      <c r="B167" s="1"/>
      <c r="C167" s="1"/>
    </row>
    <row r="168" spans="2:3" ht="18.75">
      <c r="B168" s="1"/>
      <c r="C168" s="1"/>
    </row>
    <row r="169" spans="2:3" ht="18.75">
      <c r="B169" s="1"/>
      <c r="C169" s="1"/>
    </row>
    <row r="170" spans="2:3" ht="18.75">
      <c r="B170" s="1"/>
      <c r="C170" s="1"/>
    </row>
    <row r="171" spans="2:3" ht="18.75">
      <c r="B171" s="1"/>
      <c r="C171" s="1"/>
    </row>
    <row r="172" spans="2:3" ht="18.75">
      <c r="B172" s="1"/>
      <c r="C172" s="1"/>
    </row>
    <row r="173" spans="2:3" ht="18.75">
      <c r="B173" s="1"/>
      <c r="C173" s="1"/>
    </row>
    <row r="174" spans="2:3" ht="18.75">
      <c r="B174" s="1"/>
      <c r="C174" s="1"/>
    </row>
    <row r="175" spans="2:3" ht="18.75">
      <c r="B175" s="1"/>
      <c r="C175" s="1"/>
    </row>
    <row r="176" spans="2:3" ht="18.75">
      <c r="B176" s="1"/>
      <c r="C176" s="1"/>
    </row>
    <row r="177" spans="2:3" ht="18.75">
      <c r="B177" s="1"/>
      <c r="C177" s="1"/>
    </row>
    <row r="178" spans="2:3" ht="18.75">
      <c r="B178" s="1"/>
      <c r="C178" s="1"/>
    </row>
    <row r="179" spans="2:3" ht="18.75">
      <c r="B179" s="1"/>
      <c r="C179" s="1"/>
    </row>
    <row r="180" spans="2:3" ht="18.75">
      <c r="B180" s="1"/>
      <c r="C180" s="1"/>
    </row>
    <row r="181" spans="2:3" ht="18.75">
      <c r="B181" s="1"/>
      <c r="C181" s="1"/>
    </row>
    <row r="182" spans="2:3" ht="18.75">
      <c r="B182" s="1"/>
      <c r="C182" s="1"/>
    </row>
    <row r="183" spans="2:3" ht="18.75">
      <c r="B183" s="1"/>
      <c r="C183" s="1"/>
    </row>
    <row r="184" spans="2:3" ht="18.75">
      <c r="B184" s="1"/>
      <c r="C184" s="1"/>
    </row>
    <row r="185" spans="2:3" ht="18.75">
      <c r="B185" s="1"/>
      <c r="C185" s="1"/>
    </row>
    <row r="186" spans="2:3" ht="18.75">
      <c r="B186" s="1"/>
      <c r="C186" s="1"/>
    </row>
    <row r="187" spans="2:3" ht="18.75">
      <c r="B187" s="1"/>
      <c r="C187" s="1"/>
    </row>
    <row r="188" spans="2:3" ht="18.75">
      <c r="B188" s="1"/>
      <c r="C188" s="1"/>
    </row>
    <row r="189" spans="2:3" ht="18.75">
      <c r="B189" s="1"/>
      <c r="C189" s="1"/>
    </row>
    <row r="190" spans="2:3" ht="18.75">
      <c r="B190" s="1"/>
      <c r="C190" s="1"/>
    </row>
    <row r="191" spans="2:3" ht="18.75">
      <c r="B191" s="1"/>
      <c r="C191" s="1"/>
    </row>
    <row r="192" spans="2:3" ht="18.75">
      <c r="B192" s="1"/>
      <c r="C192" s="1"/>
    </row>
    <row r="193" spans="2:3" ht="18.75">
      <c r="B193" s="1"/>
      <c r="C193" s="1"/>
    </row>
    <row r="194" spans="2:3" ht="18.75">
      <c r="B194" s="1"/>
      <c r="C194" s="1"/>
    </row>
    <row r="195" spans="2:3" ht="18.75">
      <c r="B195" s="1"/>
      <c r="C195" s="1"/>
    </row>
    <row r="196" spans="2:3" ht="18.75">
      <c r="B196" s="1"/>
      <c r="C196" s="1"/>
    </row>
    <row r="197" spans="2:3" ht="18.75">
      <c r="B197" s="1"/>
      <c r="C197" s="1"/>
    </row>
    <row r="198" spans="2:3" ht="18.75">
      <c r="B198" s="1"/>
      <c r="C198" s="1"/>
    </row>
    <row r="199" spans="2:3" ht="18.75">
      <c r="B199" s="1"/>
      <c r="C199" s="1"/>
    </row>
    <row r="200" spans="2:3" ht="18.75">
      <c r="B200" s="1"/>
      <c r="C200" s="1"/>
    </row>
    <row r="201" spans="2:3" ht="18.75">
      <c r="B201" s="1"/>
      <c r="C201" s="1"/>
    </row>
    <row r="202" spans="2:3" ht="18.75">
      <c r="B202" s="1"/>
      <c r="C202" s="1"/>
    </row>
    <row r="203" spans="2:3" ht="18.75">
      <c r="B203" s="1"/>
      <c r="C203" s="1"/>
    </row>
    <row r="204" spans="2:3" ht="18.75">
      <c r="B204" s="1"/>
      <c r="C204" s="1"/>
    </row>
    <row r="205" spans="2:3" ht="18.75">
      <c r="B205" s="1"/>
      <c r="C205" s="1"/>
    </row>
  </sheetData>
  <sheetProtection/>
  <mergeCells count="7">
    <mergeCell ref="A8:C8"/>
    <mergeCell ref="A9:C9"/>
    <mergeCell ref="B14:B16"/>
    <mergeCell ref="A12:B13"/>
    <mergeCell ref="A14:A16"/>
    <mergeCell ref="C12:C16"/>
    <mergeCell ref="A10:C10"/>
  </mergeCells>
  <printOptions/>
  <pageMargins left="0.65" right="0.1968503937007874" top="0.31" bottom="0.3937007874015748" header="0.38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1"/>
  <sheetViews>
    <sheetView zoomScale="85" zoomScaleNormal="85" zoomScaleSheetLayoutView="100" zoomScalePageLayoutView="0" workbookViewId="0" topLeftCell="A1">
      <selection activeCell="C61" sqref="C61:D61"/>
    </sheetView>
  </sheetViews>
  <sheetFormatPr defaultColWidth="9.00390625" defaultRowHeight="12.75"/>
  <cols>
    <col min="1" max="1" width="11.875" style="0" customWidth="1"/>
    <col min="2" max="2" width="30.625" style="0" customWidth="1"/>
    <col min="3" max="3" width="53.875" style="0" customWidth="1"/>
    <col min="4" max="4" width="12.875" style="0" bestFit="1" customWidth="1"/>
  </cols>
  <sheetData>
    <row r="1" spans="2:4" s="1" customFormat="1" ht="18.75">
      <c r="B1" s="23"/>
      <c r="C1" s="23" t="s">
        <v>463</v>
      </c>
      <c r="D1" s="61"/>
    </row>
    <row r="2" spans="2:4" s="1" customFormat="1" ht="18.75">
      <c r="B2" s="23"/>
      <c r="C2" s="23" t="s">
        <v>397</v>
      </c>
      <c r="D2" s="61"/>
    </row>
    <row r="3" spans="2:4" s="1" customFormat="1" ht="18.75">
      <c r="B3" s="23"/>
      <c r="C3" s="23" t="s">
        <v>464</v>
      </c>
      <c r="D3" s="61"/>
    </row>
    <row r="4" spans="2:4" s="1" customFormat="1" ht="18.75">
      <c r="B4" s="23"/>
      <c r="C4" s="92" t="s">
        <v>465</v>
      </c>
      <c r="D4" s="61"/>
    </row>
    <row r="5" spans="2:4" s="1" customFormat="1" ht="18.75">
      <c r="B5" s="359" t="s">
        <v>400</v>
      </c>
      <c r="C5" s="359"/>
      <c r="D5" s="61"/>
    </row>
    <row r="6" spans="2:4" s="1" customFormat="1" ht="18.75">
      <c r="B6" s="23"/>
      <c r="C6" s="23" t="s">
        <v>454</v>
      </c>
      <c r="D6" s="61"/>
    </row>
    <row r="7" spans="2:4" s="1" customFormat="1" ht="18.75">
      <c r="B7" s="19"/>
      <c r="C7" s="19"/>
      <c r="D7" s="61"/>
    </row>
    <row r="8" spans="1:4" s="1" customFormat="1" ht="18.75">
      <c r="A8" s="352" t="s">
        <v>466</v>
      </c>
      <c r="B8" s="352"/>
      <c r="C8" s="352"/>
      <c r="D8" s="61"/>
    </row>
    <row r="9" spans="1:6" s="1" customFormat="1" ht="18.75">
      <c r="A9" s="352" t="s">
        <v>467</v>
      </c>
      <c r="B9" s="352"/>
      <c r="C9" s="352"/>
      <c r="D9" s="24"/>
      <c r="E9" s="24"/>
      <c r="F9" s="61"/>
    </row>
    <row r="10" spans="1:6" s="1" customFormat="1" ht="18.75">
      <c r="A10" s="4"/>
      <c r="B10" s="4"/>
      <c r="C10" s="4"/>
      <c r="D10" s="24"/>
      <c r="E10" s="24"/>
      <c r="F10" s="61"/>
    </row>
    <row r="11" spans="1:6" s="1" customFormat="1" ht="18.75">
      <c r="A11" s="360" t="s">
        <v>404</v>
      </c>
      <c r="B11" s="361"/>
      <c r="C11" s="362" t="s">
        <v>468</v>
      </c>
      <c r="E11" s="27"/>
      <c r="F11" s="61"/>
    </row>
    <row r="12" spans="1:3" ht="12.75">
      <c r="A12" s="353" t="s">
        <v>469</v>
      </c>
      <c r="B12" s="353" t="s">
        <v>470</v>
      </c>
      <c r="C12" s="363"/>
    </row>
    <row r="13" spans="1:3" ht="18.75" customHeight="1">
      <c r="A13" s="353"/>
      <c r="B13" s="353"/>
      <c r="C13" s="363"/>
    </row>
    <row r="14" spans="1:3" ht="21.75" customHeight="1">
      <c r="A14" s="353"/>
      <c r="B14" s="353"/>
      <c r="C14" s="364"/>
    </row>
    <row r="15" spans="1:3" ht="18.75">
      <c r="A15" s="96">
        <v>1</v>
      </c>
      <c r="B15" s="96">
        <v>2</v>
      </c>
      <c r="C15" s="97">
        <v>3</v>
      </c>
    </row>
    <row r="16" spans="1:3" ht="37.5">
      <c r="A16" s="113">
        <v>951</v>
      </c>
      <c r="B16" s="113"/>
      <c r="C16" s="115" t="s">
        <v>471</v>
      </c>
    </row>
    <row r="17" spans="1:3" ht="37.5">
      <c r="A17" s="116">
        <v>951</v>
      </c>
      <c r="B17" s="95" t="s">
        <v>365</v>
      </c>
      <c r="C17" s="119" t="s">
        <v>472</v>
      </c>
    </row>
    <row r="18" spans="1:3" ht="37.5">
      <c r="A18" s="120">
        <v>951</v>
      </c>
      <c r="B18" s="95" t="s">
        <v>373</v>
      </c>
      <c r="C18" s="119" t="s">
        <v>473</v>
      </c>
    </row>
    <row r="20" spans="1:3" ht="18.75">
      <c r="A20" s="121"/>
      <c r="B20" s="121"/>
      <c r="C20" s="48"/>
    </row>
    <row r="21" spans="2:3" ht="18.75">
      <c r="B21" s="1"/>
      <c r="C21" s="1"/>
    </row>
    <row r="22" spans="2:3" ht="18.75">
      <c r="B22" s="1"/>
      <c r="C22" s="1"/>
    </row>
    <row r="23" spans="2:3" ht="18.75">
      <c r="B23" s="1"/>
      <c r="C23" s="1"/>
    </row>
    <row r="24" spans="2:3" ht="18.75">
      <c r="B24" s="1"/>
      <c r="C24" s="1"/>
    </row>
    <row r="25" spans="2:3" ht="18.75">
      <c r="B25" s="1"/>
      <c r="C25" s="1"/>
    </row>
    <row r="26" spans="2:3" ht="18.75">
      <c r="B26" s="1"/>
      <c r="C26" s="1"/>
    </row>
    <row r="27" spans="2:3" ht="18.75">
      <c r="B27" s="1"/>
      <c r="C27" s="1"/>
    </row>
    <row r="28" spans="2:3" ht="18.75">
      <c r="B28" s="1"/>
      <c r="C28" s="1"/>
    </row>
    <row r="29" spans="2:3" ht="18.75">
      <c r="B29" s="1"/>
      <c r="C29" s="1"/>
    </row>
    <row r="30" spans="2:3" ht="18.75">
      <c r="B30" s="1"/>
      <c r="C30" s="1"/>
    </row>
    <row r="31" spans="2:3" ht="18.75">
      <c r="B31" s="1"/>
      <c r="C31" s="1"/>
    </row>
    <row r="32" spans="2:3" ht="18.75">
      <c r="B32" s="1"/>
      <c r="C32" s="1"/>
    </row>
    <row r="33" spans="2:3" ht="18.75">
      <c r="B33" s="1"/>
      <c r="C33" s="1"/>
    </row>
    <row r="34" spans="2:3" ht="18.75">
      <c r="B34" s="1"/>
      <c r="C34" s="1"/>
    </row>
    <row r="35" spans="2:3" ht="18.75">
      <c r="B35" s="1"/>
      <c r="C35" s="1"/>
    </row>
    <row r="36" spans="2:3" ht="18.75">
      <c r="B36" s="1"/>
      <c r="C36" s="1"/>
    </row>
    <row r="37" spans="2:3" ht="18.75">
      <c r="B37" s="1"/>
      <c r="C37" s="1"/>
    </row>
    <row r="38" spans="2:3" ht="18.75">
      <c r="B38" s="1"/>
      <c r="C38" s="1"/>
    </row>
    <row r="39" spans="2:3" ht="18.75">
      <c r="B39" s="1"/>
      <c r="C39" s="1"/>
    </row>
    <row r="40" spans="2:3" ht="18.75">
      <c r="B40" s="1"/>
      <c r="C40" s="1"/>
    </row>
    <row r="41" spans="2:3" ht="18.75">
      <c r="B41" s="1"/>
      <c r="C41" s="1"/>
    </row>
    <row r="42" spans="2:3" ht="18.75">
      <c r="B42" s="1"/>
      <c r="C42" s="1"/>
    </row>
    <row r="43" spans="2:3" ht="18.75">
      <c r="B43" s="1"/>
      <c r="C43" s="1"/>
    </row>
    <row r="44" spans="2:3" ht="18.75">
      <c r="B44" s="1"/>
      <c r="C44" s="1"/>
    </row>
    <row r="45" spans="2:3" ht="18.75">
      <c r="B45" s="1"/>
      <c r="C45" s="1"/>
    </row>
    <row r="46" spans="2:3" ht="18.75">
      <c r="B46" s="1"/>
      <c r="C46" s="1"/>
    </row>
    <row r="47" spans="2:3" ht="18.75">
      <c r="B47" s="1"/>
      <c r="C47" s="1"/>
    </row>
    <row r="48" spans="2:3" ht="18.75">
      <c r="B48" s="1"/>
      <c r="C48" s="1"/>
    </row>
    <row r="49" spans="2:3" ht="18.75">
      <c r="B49" s="1"/>
      <c r="C49" s="1"/>
    </row>
    <row r="50" spans="2:3" ht="18.75">
      <c r="B50" s="1"/>
      <c r="C50" s="1"/>
    </row>
    <row r="51" spans="2:3" ht="18.75">
      <c r="B51" s="1"/>
      <c r="C51" s="1"/>
    </row>
    <row r="52" spans="2:3" ht="18.75">
      <c r="B52" s="1"/>
      <c r="C52" s="1"/>
    </row>
    <row r="53" spans="2:3" ht="18.75">
      <c r="B53" s="1"/>
      <c r="C53" s="1"/>
    </row>
    <row r="54" spans="2:3" ht="18.75">
      <c r="B54" s="1"/>
      <c r="C54" s="1"/>
    </row>
    <row r="55" spans="2:3" ht="18.75">
      <c r="B55" s="1"/>
      <c r="C55" s="1"/>
    </row>
    <row r="56" spans="2:3" ht="18.75">
      <c r="B56" s="1"/>
      <c r="C56" s="1"/>
    </row>
    <row r="57" spans="2:3" ht="18.75">
      <c r="B57" s="1"/>
      <c r="C57" s="1"/>
    </row>
    <row r="58" spans="2:3" ht="18.75">
      <c r="B58" s="1"/>
      <c r="C58" s="1"/>
    </row>
    <row r="59" spans="2:3" ht="18.75">
      <c r="B59" s="1"/>
      <c r="C59" s="1"/>
    </row>
    <row r="60" spans="2:3" ht="18.75">
      <c r="B60" s="1"/>
      <c r="C60" s="1"/>
    </row>
    <row r="61" spans="2:3" ht="18.75">
      <c r="B61" s="1"/>
      <c r="C61" s="1"/>
    </row>
    <row r="62" spans="2:3" ht="18.75">
      <c r="B62" s="1"/>
      <c r="C62" s="1"/>
    </row>
    <row r="63" spans="2:3" ht="18.75">
      <c r="B63" s="1"/>
      <c r="C63" s="1"/>
    </row>
    <row r="64" spans="2:3" ht="18.75">
      <c r="B64" s="1"/>
      <c r="C64" s="1"/>
    </row>
    <row r="65" spans="2:3" ht="18.75">
      <c r="B65" s="1"/>
      <c r="C65" s="1"/>
    </row>
    <row r="66" spans="2:3" ht="18.75">
      <c r="B66" s="1"/>
      <c r="C66" s="1"/>
    </row>
    <row r="67" spans="2:3" ht="18.75">
      <c r="B67" s="1"/>
      <c r="C67" s="1"/>
    </row>
    <row r="68" spans="2:3" ht="18.75">
      <c r="B68" s="1"/>
      <c r="C68" s="1"/>
    </row>
    <row r="69" spans="2:3" ht="18.75">
      <c r="B69" s="1"/>
      <c r="C69" s="1"/>
    </row>
    <row r="70" spans="2:3" ht="18.75">
      <c r="B70" s="1"/>
      <c r="C70" s="1"/>
    </row>
    <row r="71" spans="2:3" ht="18.75">
      <c r="B71" s="1"/>
      <c r="C71" s="1"/>
    </row>
    <row r="72" spans="2:3" ht="18.75">
      <c r="B72" s="1"/>
      <c r="C72" s="1"/>
    </row>
    <row r="73" spans="2:3" ht="18.75">
      <c r="B73" s="1"/>
      <c r="C73" s="1"/>
    </row>
    <row r="74" spans="2:3" ht="18.75">
      <c r="B74" s="1"/>
      <c r="C74" s="1"/>
    </row>
    <row r="75" spans="2:3" ht="18.75">
      <c r="B75" s="1"/>
      <c r="C75" s="1"/>
    </row>
    <row r="76" spans="2:3" ht="18.75">
      <c r="B76" s="1"/>
      <c r="C76" s="1"/>
    </row>
    <row r="77" spans="2:3" ht="18.75">
      <c r="B77" s="1"/>
      <c r="C77" s="1"/>
    </row>
    <row r="78" spans="2:3" ht="18.75">
      <c r="B78" s="1"/>
      <c r="C78" s="1"/>
    </row>
    <row r="79" spans="2:3" ht="18.75">
      <c r="B79" s="1"/>
      <c r="C79" s="1"/>
    </row>
    <row r="80" spans="2:3" ht="18.75">
      <c r="B80" s="1"/>
      <c r="C80" s="1"/>
    </row>
    <row r="81" spans="2:3" ht="18.75">
      <c r="B81" s="1"/>
      <c r="C81" s="1"/>
    </row>
    <row r="82" spans="2:3" ht="18.75">
      <c r="B82" s="1"/>
      <c r="C82" s="1"/>
    </row>
    <row r="83" spans="2:3" ht="18.75">
      <c r="B83" s="1"/>
      <c r="C83" s="1"/>
    </row>
    <row r="84" spans="2:3" ht="18.75">
      <c r="B84" s="1"/>
      <c r="C84" s="1"/>
    </row>
    <row r="85" spans="2:3" ht="18.75">
      <c r="B85" s="1"/>
      <c r="C85" s="1"/>
    </row>
    <row r="86" spans="2:3" ht="18.75">
      <c r="B86" s="1"/>
      <c r="C86" s="1"/>
    </row>
    <row r="87" spans="2:3" ht="18.75">
      <c r="B87" s="1"/>
      <c r="C87" s="1"/>
    </row>
    <row r="88" spans="2:3" ht="18.75">
      <c r="B88" s="1"/>
      <c r="C88" s="1"/>
    </row>
    <row r="89" spans="2:3" ht="18.75">
      <c r="B89" s="1"/>
      <c r="C89" s="1"/>
    </row>
    <row r="90" spans="2:3" ht="18.75">
      <c r="B90" s="1"/>
      <c r="C90" s="1"/>
    </row>
    <row r="91" spans="2:3" ht="18.75">
      <c r="B91" s="1"/>
      <c r="C91" s="1"/>
    </row>
    <row r="92" spans="2:3" ht="18.75">
      <c r="B92" s="1"/>
      <c r="C92" s="1"/>
    </row>
    <row r="93" spans="2:3" ht="18.75">
      <c r="B93" s="1"/>
      <c r="C93" s="1"/>
    </row>
    <row r="94" spans="2:3" ht="18.75">
      <c r="B94" s="1"/>
      <c r="C94" s="1"/>
    </row>
    <row r="95" spans="2:3" ht="18.75">
      <c r="B95" s="1"/>
      <c r="C95" s="1"/>
    </row>
    <row r="96" spans="2:3" ht="18.75">
      <c r="B96" s="1"/>
      <c r="C96" s="1"/>
    </row>
    <row r="97" spans="2:3" ht="18.75">
      <c r="B97" s="1"/>
      <c r="C97" s="1"/>
    </row>
    <row r="98" spans="2:3" ht="18.75">
      <c r="B98" s="1"/>
      <c r="C98" s="1"/>
    </row>
    <row r="99" spans="2:3" ht="18.75">
      <c r="B99" s="1"/>
      <c r="C99" s="1"/>
    </row>
    <row r="100" spans="2:3" ht="18.75">
      <c r="B100" s="1"/>
      <c r="C100" s="1"/>
    </row>
    <row r="101" spans="2:3" ht="18.75">
      <c r="B101" s="1"/>
      <c r="C101" s="1"/>
    </row>
    <row r="102" spans="2:3" ht="18.75">
      <c r="B102" s="1"/>
      <c r="C102" s="1"/>
    </row>
    <row r="103" spans="2:3" ht="18.75">
      <c r="B103" s="1"/>
      <c r="C103" s="1"/>
    </row>
    <row r="104" spans="2:3" ht="18.75">
      <c r="B104" s="1"/>
      <c r="C104" s="1"/>
    </row>
    <row r="105" spans="2:3" ht="18.75">
      <c r="B105" s="1"/>
      <c r="C105" s="1"/>
    </row>
    <row r="106" spans="2:3" ht="18.75">
      <c r="B106" s="1"/>
      <c r="C106" s="1"/>
    </row>
    <row r="107" spans="2:3" ht="18.75">
      <c r="B107" s="1"/>
      <c r="C107" s="1"/>
    </row>
    <row r="108" spans="2:3" ht="18.75">
      <c r="B108" s="1"/>
      <c r="C108" s="1"/>
    </row>
    <row r="109" spans="2:3" ht="18.75">
      <c r="B109" s="1"/>
      <c r="C109" s="1"/>
    </row>
    <row r="110" spans="2:3" ht="18.75">
      <c r="B110" s="1"/>
      <c r="C110" s="1"/>
    </row>
    <row r="111" spans="2:3" ht="18.75">
      <c r="B111" s="1"/>
      <c r="C111" s="1"/>
    </row>
    <row r="112" spans="2:3" ht="18.75">
      <c r="B112" s="1"/>
      <c r="C112" s="1"/>
    </row>
    <row r="113" spans="2:3" ht="18.75">
      <c r="B113" s="1"/>
      <c r="C113" s="1"/>
    </row>
    <row r="114" spans="2:3" ht="18.75">
      <c r="B114" s="1"/>
      <c r="C114" s="1"/>
    </row>
    <row r="115" spans="2:3" ht="18.75">
      <c r="B115" s="1"/>
      <c r="C115" s="1"/>
    </row>
    <row r="116" spans="2:3" ht="18.75">
      <c r="B116" s="1"/>
      <c r="C116" s="1"/>
    </row>
    <row r="117" spans="2:3" ht="18.75">
      <c r="B117" s="1"/>
      <c r="C117" s="1"/>
    </row>
    <row r="118" spans="2:3" ht="18.75">
      <c r="B118" s="1"/>
      <c r="C118" s="1"/>
    </row>
    <row r="119" spans="2:3" ht="18.75">
      <c r="B119" s="1"/>
      <c r="C119" s="1"/>
    </row>
    <row r="120" spans="2:3" ht="18.75">
      <c r="B120" s="1"/>
      <c r="C120" s="1"/>
    </row>
    <row r="121" spans="2:3" ht="18.75">
      <c r="B121" s="1"/>
      <c r="C121" s="1"/>
    </row>
    <row r="122" spans="2:3" ht="18.75">
      <c r="B122" s="1"/>
      <c r="C122" s="1"/>
    </row>
    <row r="123" spans="2:3" ht="18.75">
      <c r="B123" s="1"/>
      <c r="C123" s="1"/>
    </row>
    <row r="124" spans="2:3" ht="18.75">
      <c r="B124" s="1"/>
      <c r="C124" s="1"/>
    </row>
    <row r="125" spans="2:3" ht="18.75">
      <c r="B125" s="1"/>
      <c r="C125" s="1"/>
    </row>
    <row r="126" spans="2:3" ht="18.75">
      <c r="B126" s="1"/>
      <c r="C126" s="1"/>
    </row>
    <row r="127" spans="2:3" ht="18.75">
      <c r="B127" s="1"/>
      <c r="C127" s="1"/>
    </row>
    <row r="128" spans="2:3" ht="18.75">
      <c r="B128" s="1"/>
      <c r="C128" s="1"/>
    </row>
    <row r="129" spans="2:3" ht="18.75">
      <c r="B129" s="1"/>
      <c r="C129" s="1"/>
    </row>
    <row r="130" spans="2:3" ht="18.75">
      <c r="B130" s="1"/>
      <c r="C130" s="1"/>
    </row>
    <row r="131" spans="2:3" ht="18.75">
      <c r="B131" s="1"/>
      <c r="C131" s="1"/>
    </row>
    <row r="132" spans="2:3" ht="18.75">
      <c r="B132" s="1"/>
      <c r="C132" s="1"/>
    </row>
    <row r="133" spans="2:3" ht="18.75">
      <c r="B133" s="1"/>
      <c r="C133" s="1"/>
    </row>
    <row r="134" spans="2:3" ht="18.75">
      <c r="B134" s="1"/>
      <c r="C134" s="1"/>
    </row>
    <row r="135" spans="2:3" ht="18.75">
      <c r="B135" s="1"/>
      <c r="C135" s="1"/>
    </row>
    <row r="136" spans="2:3" ht="18.75">
      <c r="B136" s="1"/>
      <c r="C136" s="1"/>
    </row>
    <row r="137" spans="2:3" ht="18.75">
      <c r="B137" s="1"/>
      <c r="C137" s="1"/>
    </row>
    <row r="138" spans="2:3" ht="18.75">
      <c r="B138" s="1"/>
      <c r="C138" s="1"/>
    </row>
    <row r="139" spans="2:3" ht="18.75">
      <c r="B139" s="1"/>
      <c r="C139" s="1"/>
    </row>
    <row r="140" spans="2:3" ht="18.75">
      <c r="B140" s="1"/>
      <c r="C140" s="1"/>
    </row>
    <row r="141" spans="2:3" ht="18.75">
      <c r="B141" s="1"/>
      <c r="C141" s="1"/>
    </row>
    <row r="142" spans="2:3" ht="18.75">
      <c r="B142" s="1"/>
      <c r="C142" s="1"/>
    </row>
    <row r="143" spans="2:3" ht="18.75">
      <c r="B143" s="1"/>
      <c r="C143" s="1"/>
    </row>
    <row r="144" spans="2:3" ht="18.75">
      <c r="B144" s="1"/>
      <c r="C144" s="1"/>
    </row>
    <row r="145" spans="2:3" ht="18.75">
      <c r="B145" s="1"/>
      <c r="C145" s="1"/>
    </row>
    <row r="146" spans="2:3" ht="18.75">
      <c r="B146" s="1"/>
      <c r="C146" s="1"/>
    </row>
    <row r="147" spans="2:3" ht="18.75">
      <c r="B147" s="1"/>
      <c r="C147" s="1"/>
    </row>
    <row r="148" spans="2:3" ht="18.75">
      <c r="B148" s="1"/>
      <c r="C148" s="1"/>
    </row>
    <row r="149" spans="2:3" ht="18.75">
      <c r="B149" s="1"/>
      <c r="C149" s="1"/>
    </row>
    <row r="150" spans="2:3" ht="18.75">
      <c r="B150" s="1"/>
      <c r="C150" s="1"/>
    </row>
    <row r="151" spans="2:3" ht="18.75">
      <c r="B151" s="1"/>
      <c r="C151" s="1"/>
    </row>
    <row r="152" spans="2:3" ht="18.75">
      <c r="B152" s="1"/>
      <c r="C152" s="1"/>
    </row>
    <row r="153" spans="2:3" ht="18.75">
      <c r="B153" s="1"/>
      <c r="C153" s="1"/>
    </row>
    <row r="154" spans="2:3" ht="18.75">
      <c r="B154" s="1"/>
      <c r="C154" s="1"/>
    </row>
    <row r="155" spans="2:3" ht="18.75">
      <c r="B155" s="1"/>
      <c r="C155" s="1"/>
    </row>
    <row r="156" spans="2:3" ht="18.75">
      <c r="B156" s="1"/>
      <c r="C156" s="1"/>
    </row>
    <row r="157" spans="2:3" ht="18.75">
      <c r="B157" s="1"/>
      <c r="C157" s="1"/>
    </row>
    <row r="158" spans="2:3" ht="18.75">
      <c r="B158" s="1"/>
      <c r="C158" s="1"/>
    </row>
    <row r="159" spans="2:3" ht="18.75">
      <c r="B159" s="1"/>
      <c r="C159" s="1"/>
    </row>
    <row r="160" spans="2:3" ht="18.75">
      <c r="B160" s="1"/>
      <c r="C160" s="1"/>
    </row>
    <row r="161" spans="2:3" ht="18.75">
      <c r="B161" s="1"/>
      <c r="C161" s="1"/>
    </row>
    <row r="162" spans="2:3" ht="18.75">
      <c r="B162" s="1"/>
      <c r="C162" s="1"/>
    </row>
    <row r="163" spans="2:3" ht="18.75">
      <c r="B163" s="1"/>
      <c r="C163" s="1"/>
    </row>
    <row r="164" spans="2:3" ht="18.75">
      <c r="B164" s="1"/>
      <c r="C164" s="1"/>
    </row>
    <row r="165" spans="2:3" ht="18.75">
      <c r="B165" s="1"/>
      <c r="C165" s="1"/>
    </row>
    <row r="166" spans="2:3" ht="18.75">
      <c r="B166" s="1"/>
      <c r="C166" s="1"/>
    </row>
    <row r="167" spans="2:3" ht="18.75">
      <c r="B167" s="1"/>
      <c r="C167" s="1"/>
    </row>
    <row r="168" spans="2:3" ht="18.75">
      <c r="B168" s="1"/>
      <c r="C168" s="1"/>
    </row>
    <row r="169" spans="2:3" ht="18.75">
      <c r="B169" s="1"/>
      <c r="C169" s="1"/>
    </row>
    <row r="170" spans="2:3" ht="18.75">
      <c r="B170" s="1"/>
      <c r="C170" s="1"/>
    </row>
    <row r="171" spans="2:3" ht="18.75">
      <c r="B171" s="1"/>
      <c r="C171" s="1"/>
    </row>
    <row r="172" spans="2:3" ht="18.75">
      <c r="B172" s="1"/>
      <c r="C172" s="1"/>
    </row>
    <row r="173" spans="2:3" ht="18.75">
      <c r="B173" s="1"/>
      <c r="C173" s="1"/>
    </row>
    <row r="174" spans="2:3" ht="18.75">
      <c r="B174" s="1"/>
      <c r="C174" s="1"/>
    </row>
    <row r="175" spans="2:3" ht="18.75">
      <c r="B175" s="1"/>
      <c r="C175" s="1"/>
    </row>
    <row r="176" spans="2:3" ht="18.75">
      <c r="B176" s="1"/>
      <c r="C176" s="1"/>
    </row>
    <row r="177" spans="2:3" ht="18.75">
      <c r="B177" s="1"/>
      <c r="C177" s="1"/>
    </row>
    <row r="178" spans="2:3" ht="18.75">
      <c r="B178" s="1"/>
      <c r="C178" s="1"/>
    </row>
    <row r="179" spans="2:3" ht="18.75">
      <c r="B179" s="1"/>
      <c r="C179" s="1"/>
    </row>
    <row r="180" spans="2:3" ht="18.75">
      <c r="B180" s="1"/>
      <c r="C180" s="1"/>
    </row>
    <row r="181" spans="2:3" ht="18.75">
      <c r="B181" s="1"/>
      <c r="C181" s="1"/>
    </row>
    <row r="182" spans="2:3" ht="18.75">
      <c r="B182" s="1"/>
      <c r="C182" s="1"/>
    </row>
    <row r="183" spans="2:3" ht="18.75">
      <c r="B183" s="1"/>
      <c r="C183" s="1"/>
    </row>
    <row r="184" spans="2:3" ht="18.75">
      <c r="B184" s="1"/>
      <c r="C184" s="1"/>
    </row>
    <row r="185" spans="2:3" ht="18.75">
      <c r="B185" s="1"/>
      <c r="C185" s="1"/>
    </row>
    <row r="186" spans="2:3" ht="18.75">
      <c r="B186" s="1"/>
      <c r="C186" s="1"/>
    </row>
    <row r="187" spans="2:3" ht="18.75">
      <c r="B187" s="1"/>
      <c r="C187" s="1"/>
    </row>
    <row r="188" spans="2:3" ht="18.75">
      <c r="B188" s="1"/>
      <c r="C188" s="1"/>
    </row>
    <row r="189" spans="2:3" ht="18.75">
      <c r="B189" s="1"/>
      <c r="C189" s="1"/>
    </row>
    <row r="190" spans="2:3" ht="18.75">
      <c r="B190" s="1"/>
      <c r="C190" s="1"/>
    </row>
    <row r="191" spans="2:3" ht="18.75">
      <c r="B191" s="1"/>
      <c r="C191" s="1"/>
    </row>
    <row r="192" spans="2:3" ht="18.75">
      <c r="B192" s="1"/>
      <c r="C192" s="1"/>
    </row>
    <row r="193" spans="2:3" ht="18.75">
      <c r="B193" s="1"/>
      <c r="C193" s="1"/>
    </row>
    <row r="194" spans="2:3" ht="18.75">
      <c r="B194" s="1"/>
      <c r="C194" s="1"/>
    </row>
    <row r="195" spans="2:3" ht="18.75">
      <c r="B195" s="1"/>
      <c r="C195" s="1"/>
    </row>
    <row r="196" spans="2:3" ht="18.75">
      <c r="B196" s="1"/>
      <c r="C196" s="1"/>
    </row>
    <row r="197" spans="2:3" ht="18.75">
      <c r="B197" s="1"/>
      <c r="C197" s="1"/>
    </row>
    <row r="198" spans="2:3" ht="18.75">
      <c r="B198" s="1"/>
      <c r="C198" s="1"/>
    </row>
    <row r="199" spans="2:3" ht="18.75">
      <c r="B199" s="1"/>
      <c r="C199" s="1"/>
    </row>
    <row r="200" spans="2:3" ht="18.75">
      <c r="B200" s="1"/>
      <c r="C200" s="1"/>
    </row>
    <row r="201" spans="2:3" ht="18.75">
      <c r="B201" s="1"/>
      <c r="C201" s="1"/>
    </row>
  </sheetData>
  <sheetProtection/>
  <mergeCells count="7">
    <mergeCell ref="B5:C5"/>
    <mergeCell ref="A8:C8"/>
    <mergeCell ref="A9:C9"/>
    <mergeCell ref="B12:B14"/>
    <mergeCell ref="A12:A14"/>
    <mergeCell ref="A11:B11"/>
    <mergeCell ref="C11:C1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 man</cp:lastModifiedBy>
  <cp:lastPrinted>2012-12-03T10:58:35Z</cp:lastPrinted>
  <dcterms:created xsi:type="dcterms:W3CDTF">2007-07-02T11:46:05Z</dcterms:created>
  <dcterms:modified xsi:type="dcterms:W3CDTF">2012-12-10T12:50:01Z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